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5"/>
  </bookViews>
  <sheets>
    <sheet name="2021-JAN" sheetId="1" state="hidden" r:id="rId3"/>
    <sheet name=" 2026 - JAN" sheetId="2" state="visible" r:id="rId4"/>
    <sheet name="2026 - FEV " sheetId="3" state="visible" r:id="rId5"/>
    <sheet name="2026 - MAR" sheetId="4" state="visible" r:id="rId6"/>
    <sheet name=" 2026 - ABR" sheetId="5" state="visible" r:id="rId7"/>
    <sheet name="  2026 - MAI" sheetId="6" state="visible" r:id="rId8"/>
    <sheet name="Decreto de Concessão de passage" sheetId="7" state="hidden" r:id="rId9"/>
    <sheet name="Cópia de 2021-JAN" sheetId="8" state="hidden" r:id="rId10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6" authorId="0">
      <text>
        <r>
          <rPr>
            <sz val="10"/>
            <rFont val="Arial"/>
            <family val="2"/>
          </rPr>
          <t xml:space="preserve">======
ID#AAAAVtaahnY
    (2022-03-15 12:23:43)
SIGLA DA UNIDADE GESTORA COORDENADORA. EX. SEE, SES, SCGE, ETC.</t>
        </r>
      </text>
    </comment>
    <comment ref="B6" authorId="0">
      <text>
        <r>
          <rPr>
            <sz val="10"/>
            <rFont val="Arial"/>
            <family val="2"/>
          </rPr>
          <t xml:space="preserve">======
ID#AAAAVtaahn4
    (2022-03-15 12:23:43)
SIGLA DA UNIDADE GESTORA EXECUTORA. SEDUC, SCGE, ETC.</t>
        </r>
      </text>
    </comment>
    <comment ref="C6" authorId="0">
      <text>
        <r>
          <rPr>
            <sz val="10"/>
            <rFont val="Arial"/>
            <family val="2"/>
          </rPr>
          <t xml:space="preserve">======
ID#AAAAVtaahn8
    (2022-03-15 12:23:43)
NOME COMPLETO SERVIDOR FAVORECIDO DAS DIÁRIAS E PASSAGENS.</t>
        </r>
      </text>
    </comment>
    <comment ref="D6" authorId="0">
      <text>
        <r>
          <rPr>
            <sz val="10"/>
            <rFont val="Arial"/>
            <family val="2"/>
          </rPr>
          <t xml:space="preserve"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0"/>
            <rFont val="Arial"/>
            <family val="2"/>
          </rPr>
          <t xml:space="preserve"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0"/>
            <rFont val="Arial"/>
            <family val="2"/>
          </rPr>
  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0"/>
            <rFont val="Arial"/>
            <family val="2"/>
          </rPr>
  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I7" authorId="0">
      <text>
        <r>
          <rPr>
            <sz val="10"/>
            <rFont val="Arial"/>
            <family val="2"/>
          </rPr>
          <t xml:space="preserve">======
ID#AAAAVtaahoQ
    (2022-03-15 12:23:43)
SIGLA DA UNIDADE DA FEDERAÇÃO DE PARTIDA DA VIAGEM. EX. PE, PB, SP, ETC.</t>
        </r>
      </text>
    </comment>
    <comment ref="J7" authorId="0">
      <text>
        <r>
          <rPr>
            <sz val="10"/>
            <rFont val="Arial"/>
            <family val="2"/>
          </rPr>
          <t xml:space="preserve">======
ID#AAAAVtaahnQ
    (2022-03-15 12:23:43)
CIDADE DE PARTIDA DA VIAGEM. RECIFE, CARUARU, JOÃO PESSOA, ETC.</t>
        </r>
      </text>
    </comment>
    <comment ref="K7" authorId="0">
      <text>
        <r>
          <rPr>
            <sz val="10"/>
            <rFont val="Arial"/>
            <family val="2"/>
          </rPr>
          <t xml:space="preserve"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0"/>
            <rFont val="Arial"/>
            <family val="2"/>
          </rPr>
          <t xml:space="preserve"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M6" authorId="0">
      <text>
        <r>
          <rPr>
            <sz val="10"/>
            <rFont val="Arial"/>
            <family val="2"/>
          </rPr>
          <t xml:space="preserve">======
ID#AAAAVtaahnk
    (2022-03-15 12:23:43)
DATA DE PARTIDA DA VIAGEM. 
FORMATO: DD/MM/AAAA.</t>
        </r>
      </text>
    </comment>
    <comment ref="N6" authorId="0">
      <text>
        <r>
          <rPr>
            <sz val="10"/>
            <rFont val="Arial"/>
            <family val="2"/>
          </rPr>
          <t xml:space="preserve">======
ID#AAAAVtaahno
    (2022-03-15 12:23:43)
DATA DE RETORNO DA VIAGEM. 
FORMATO: DD/MM/AAAA.</t>
        </r>
      </text>
    </comment>
    <comment ref="P6" authorId="0">
      <text>
        <r>
          <rPr>
            <sz val="10"/>
            <rFont val="Arial"/>
            <family val="2"/>
          </rPr>
          <t xml:space="preserve">======
ID#AAAAVtaahnI
    (2022-03-15 12:23:43)
VALOR DA PASSAGEM DE IDA, EM REAIS (R$).</t>
        </r>
      </text>
    </comment>
    <comment ref="Q6" authorId="0">
      <text>
        <r>
          <rPr>
            <sz val="10"/>
            <rFont val="Arial"/>
            <family val="2"/>
          </rPr>
          <t xml:space="preserve">======
ID#AAAAVtaahnM
    (2022-03-15 12:23:43)
VALOR DA PASSAGEM DE VOLTA, EM REAIS (R$).</t>
        </r>
      </text>
    </comment>
    <comment ref="R6" authorId="0">
      <text>
        <r>
          <rPr>
            <sz val="10"/>
            <rFont val="Arial"/>
            <family val="2"/>
          </rPr>
          <t xml:space="preserve">======
ID#AAAAVtaahoI
    (2022-03-15 12:23:43)
(CÉLULA DE PREENCHIMENTO AUTOMÁTICO) VALOR TOTAL DE PASSAGENS, EM REAIS (R$).</t>
        </r>
      </text>
    </comment>
    <comment ref="S7" authorId="0">
      <text>
        <r>
          <rPr>
            <sz val="10"/>
            <rFont val="Arial"/>
            <family val="2"/>
          </rPr>
          <t xml:space="preserve">======
ID#AAAAVtaahng
    (2022-03-15 12:23:43)
QUANTIDADE DE DIÁRIAS INTEGRAIS.</t>
        </r>
      </text>
    </comment>
    <comment ref="T7" authorId="0">
      <text>
        <r>
          <rPr>
            <sz val="10"/>
            <rFont val="Arial"/>
            <family val="2"/>
          </rPr>
          <t xml:space="preserve">======
ID#AAAAVtaahn0
    (2022-03-15 12:23:43)
VALOR UNITÁRIO DA DIÁRIA INTEGRAL, EM REAIS (R$).</t>
        </r>
      </text>
    </comment>
    <comment ref="U7" authorId="0">
      <text>
        <r>
          <rPr>
            <sz val="10"/>
            <rFont val="Arial"/>
            <family val="2"/>
          </rPr>
          <t xml:space="preserve">======
ID#AAAAVtaahnE
    (2022-03-15 12:23:43)
QUANTIDADE DE DIÁRIAS PARCIAIS.</t>
        </r>
      </text>
    </comment>
    <comment ref="V7" authorId="0">
      <text>
        <r>
          <rPr>
            <sz val="10"/>
            <rFont val="Arial"/>
            <family val="2"/>
          </rPr>
          <t xml:space="preserve">======
ID#AAAAVtaahm8
    (2022-03-15 12:23:43)
VALOR UNITÁRIO DA DIÁRIA PARCIAL, EM REAIS (R$).</t>
        </r>
      </text>
    </comment>
    <comment ref="W6" authorId="0">
      <text>
        <r>
          <rPr>
            <sz val="10"/>
            <rFont val="Arial"/>
            <family val="2"/>
          </rPr>
          <t xml:space="preserve">======
ID#AAAAVtaahnw
    (2022-03-15 12:23:43)
QUANTIDADE TOTAL DE DIÁRIAS (INTEGRAIS + PARCIAIS).</t>
        </r>
      </text>
    </comment>
    <comment ref="X6" authorId="0">
      <text>
        <r>
          <rPr>
            <sz val="10"/>
            <rFont val="Arial"/>
            <family val="2"/>
          </rPr>
          <t xml:space="preserve">======
ID#AAAAVtaahm4
    (2022-03-15 12:23:43)
(CÉLULA DE PREENCHIMENTO AUTOMÁTICO) VALOR TOTAL DE DIÁRIAS, EM REAIS (R$).</t>
        </r>
      </text>
    </comment>
    <comment ref="Y5" authorId="0">
      <text>
        <r>
          <rPr>
            <sz val="10"/>
            <rFont val="Arial"/>
            <family val="2"/>
          </rPr>
          <t xml:space="preserve"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0"/>
            <rFont val="Arial"/>
            <family val="2"/>
          </rPr>
  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</commentList>
</comments>
</file>

<file path=xl/sharedStrings.xml><?xml version="1.0" encoding="utf-8"?>
<sst xmlns="http://schemas.openxmlformats.org/spreadsheetml/2006/main" count="562" uniqueCount="173">
  <si>
    <t xml:space="preserve">GOVERNO DO ESTADO DE PERNAMBUCO</t>
  </si>
  <si>
    <t xml:space="preserve">NOME DA ENTIDADE/ÓRGÃO - SIGLA [1]</t>
  </si>
  <si>
    <t xml:space="preserve">ANEXO VII - MAPA DE DIÁRIAS E PASSAGENS (ITEM 10.2 DO ANEXO I, DA PORTARIA SCGE No 12/2020)</t>
  </si>
  <si>
    <t xml:space="preserve">ATUALIZADO EM DD/MM/AAAA [2]</t>
  </si>
  <si>
    <t xml:space="preserve"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</si>
  <si>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 xml:space="preserve">UNIDADE GESTORA</t>
  </si>
  <si>
    <t xml:space="preserve">SERVIDOR/CONVIDADO</t>
  </si>
  <si>
    <t xml:space="preserve">EVENTO</t>
  </si>
  <si>
    <t xml:space="preserve">PASSAGENS</t>
  </si>
  <si>
    <t xml:space="preserve">DIÁRIAS</t>
  </si>
  <si>
    <t xml:space="preserve">VALOR TOTAL PASSAGENS + DIÁRIAS [25]</t>
  </si>
  <si>
    <t xml:space="preserve">OBSERVAÇÕES [26]</t>
  </si>
  <si>
    <t xml:space="preserve">UGC [3]</t>
  </si>
  <si>
    <t xml:space="preserve">UGE [4]</t>
  </si>
  <si>
    <t xml:space="preserve">NOME DO FAVORECIDO [5]</t>
  </si>
  <si>
    <t xml:space="preserve">MATRÍCULA [6]</t>
  </si>
  <si>
    <t xml:space="preserve">CARGO/FUNÇÃO [7]</t>
  </si>
  <si>
    <t xml:space="preserve">FINALIDADE [8a]</t>
  </si>
  <si>
    <t xml:space="preserve">MOTIVO [8b]</t>
  </si>
  <si>
    <t xml:space="preserve">TIPO [9]</t>
  </si>
  <si>
    <t xml:space="preserve">ORIGEM</t>
  </si>
  <si>
    <t xml:space="preserve">DESTINO</t>
  </si>
  <si>
    <t xml:space="preserve">DATA (IDA) [14]</t>
  </si>
  <si>
    <t xml:space="preserve">DATA (VOLTA) [15]</t>
  </si>
  <si>
    <t xml:space="preserve">AGÊNCIA/ COMPANHIA AÉREA [27]</t>
  </si>
  <si>
    <t xml:space="preserve">VALOR (IDA) [16]</t>
  </si>
  <si>
    <t xml:space="preserve">VALOR (VOLTA) [17]</t>
  </si>
  <si>
    <t xml:space="preserve">VALOR TOTAL DE PASSAGENS [18]</t>
  </si>
  <si>
    <t xml:space="preserve">INTEGRAIS</t>
  </si>
  <si>
    <t xml:space="preserve">PARCIAIS</t>
  </si>
  <si>
    <t xml:space="preserve">TOTAL DE DIÁRIAS [23]</t>
  </si>
  <si>
    <t xml:space="preserve">VALOR TOTAL DE DIÁRIAS [24]</t>
  </si>
  <si>
    <t xml:space="preserve">UF [10]</t>
  </si>
  <si>
    <t xml:space="preserve">CIDADE [11]</t>
  </si>
  <si>
    <t xml:space="preserve">UF [12]</t>
  </si>
  <si>
    <t xml:space="preserve">CIDADE/PAÍS [13]</t>
  </si>
  <si>
    <t xml:space="preserve">QUANTIDADE [19]</t>
  </si>
  <si>
    <t xml:space="preserve">VALOR UNITÁRIO [20]</t>
  </si>
  <si>
    <t xml:space="preserve">QUANTIDADE [21]</t>
  </si>
  <si>
    <t xml:space="preserve">VALOR UNITÁRIO [22]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</si>
  <si>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</si>
  <si>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</si>
  <si>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</si>
  <si>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</si>
  <si>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</si>
  <si>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</si>
  <si>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</si>
  <si>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 xml:space="preserve">[7] CARGO OU FUNÇÃO DO SERVIDOR FAVORECIDO DAS DIÁRIAS E PASSAGENS. EX. SECRETÁRIO EXECUTIVO DE ADMINISTRAÇÃO E FINANÇAS - SEAF, GERENTE DE LICITAÇÕES E CONTRATOS - GLIC, ETC.</t>
  </si>
  <si>
    <t xml:space="preserve">[8a]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</si>
  <si>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</si>
  <si>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 xml:space="preserve">[9]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</si>
  <si>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[10] SIGLA DA UNIDADE DA FEDERAÇÃO DE PARTIDA DA VIAGEM. EX. PE, PB, SP, ETC.</t>
  </si>
  <si>
    <t xml:space="preserve">[11] CIDADE DE PARTIDA DA VIAGEM. RECIFE, CARUARU, JOÃO PESSOA, ETC.</t>
  </si>
  <si>
    <t xml:space="preserve">[12] SIGLA DA UNIDADE DA FEDERAÇÃO DE DESTINO DA VIAGEM. EX. PE, PB, SP, ETC. DEIXAR O CAMPO EM BRANCO QUANDO O DESTINO FOR O EXTERIOR DO BRASIL.</t>
  </si>
  <si>
    <t xml:space="preserve">[13] CIDADE OU PAÍS DE DESTINO DA VIAGEM. QUANDO FOR VIAGEM INTERNACIONAL REGISTRAR A CIDADE E O PAÍS. EX. BUENOS AIRES/ARGENTINA,  SANTIAGO/CHILE, BOGOTÁ/COLÔMBIA, ETC.</t>
  </si>
  <si>
    <t xml:space="preserve">[14] DATA DE PARTIDA DA VIAGEM. FORMATO: DD/MM/AAAA.</t>
  </si>
  <si>
    <t xml:space="preserve"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</si>
  <si>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</si>
  <si>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</si>
  <si>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</si>
  <si>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 xml:space="preserve">[19] QUANTIDADE DE DIÁRIAS INTEGRAIS.</t>
  </si>
  <si>
    <t xml:space="preserve">[20] VALOR UNITÁRIO DA DIÁRIA INTEGRAL, EM REAIS (R$). </t>
  </si>
  <si>
    <t xml:space="preserve">[21] QUANTIDADE DE DIÁRIAS PARCIAIS.</t>
  </si>
  <si>
    <t xml:space="preserve">[22] VALOR UNITÁRIO DA DIÁRIA PARCIAL, EM REAIS (R$). </t>
  </si>
  <si>
    <t xml:space="preserve"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</si>
  <si>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</si>
  <si>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</si>
  <si>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 xml:space="preserve">[26] CAMPO ABERTO PARA REGISTRAR OBSERVAÇÕES DIVERSAS. EX. DIÁRIAS EXECUTADAS SEM A NECESSIDADE DE EMISSÃO DE PASSAGENS, AS DIÁRIAS REFERENTES A ESSAS PASSAGENS SERÃO EMITIDAS E REGISTRADAS NO MÊS SUBSEQUENTE, ETC.</t>
  </si>
  <si>
    <t xml:space="preserve">[27] NOME DA AGÊNCIA DE VIAGEM OU EMPRESA AÉREA CONTRATADA: EX. GOL AVIAÇÕES AÉREAS</t>
  </si>
  <si>
    <t xml:space="preserve">FUNDAÇÃO DE AMPARO À CIÊNCIA E TECNOLOGIA DO ESTADO DE PERNAMBUCO-FACEPE</t>
  </si>
  <si>
    <t xml:space="preserve">ANEXO VII - MAPA DE DIÁRIAS E PASSAGENS (ITEM 10.2 DO ANEXO I, DA PORTARIA SCGE No 27/2022)</t>
  </si>
  <si>
    <t xml:space="preserve">ATUALIZADO EM 31/01/2026</t>
  </si>
  <si>
    <t xml:space="preserve">VALOR TOTAL PASSAGENS + DIÁRIAS [28]</t>
  </si>
  <si>
    <t xml:space="preserve">OBSERVAÇÕES [29]</t>
  </si>
  <si>
    <t xml:space="preserve">NUFUNC</t>
  </si>
  <si>
    <t xml:space="preserve">FINALIDADE [8]
(do evento)</t>
  </si>
  <si>
    <t xml:space="preserve">MOTIVAÇÃO [9]
(para convidados)</t>
  </si>
  <si>
    <t xml:space="preserve">TIPO [10]</t>
  </si>
  <si>
    <t xml:space="preserve">DATA (IDA) [15]</t>
  </si>
  <si>
    <t xml:space="preserve">DATA (VOLTA) [16]</t>
  </si>
  <si>
    <t xml:space="preserve">AGÊNCIA/ COMPANHIA AÉREA [17]</t>
  </si>
  <si>
    <t xml:space="preserve">CATEGORIA [18]</t>
  </si>
  <si>
    <t xml:space="preserve">VALOR (IDA) [19]</t>
  </si>
  <si>
    <t xml:space="preserve">VALOR (VOLTA) [20]</t>
  </si>
  <si>
    <t xml:space="preserve">VALOR TOTAL DE PASSAGENS [21]</t>
  </si>
  <si>
    <t xml:space="preserve">TOTAL DE DIÁRIAS [26]</t>
  </si>
  <si>
    <t xml:space="preserve">VALOR TOTAL DE DIÁRIAS [27]</t>
  </si>
  <si>
    <t xml:space="preserve">UF [11]</t>
  </si>
  <si>
    <t xml:space="preserve">CIDADE [12]</t>
  </si>
  <si>
    <t xml:space="preserve">UF [13]</t>
  </si>
  <si>
    <t xml:space="preserve">CIDADE/PAÍS [14]</t>
  </si>
  <si>
    <t xml:space="preserve">QUANTIDADE [22]</t>
  </si>
  <si>
    <t xml:space="preserve">VALOR UNITÁRIO [23]</t>
  </si>
  <si>
    <t xml:space="preserve">QUANTIDADE [24]</t>
  </si>
  <si>
    <t xml:space="preserve">VALOR UNITÁRIO [25]</t>
  </si>
  <si>
    <t xml:space="preserve">NÃO HOUVE  DIÁRIAS, TAMPOUCO PASSAGENS NESSE PERÍODO</t>
  </si>
  <si>
    <t xml:space="preserve">[8]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</si>
  <si>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</si>
  <si>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 xml:space="preserve">[10]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</si>
  <si>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[11] SIGLA DA UNIDADE DA FEDERAÇÃO DE PARTIDA DA VIAGEM. EX. PE, PB, SP, ETC.</t>
  </si>
  <si>
    <t xml:space="preserve">[12] CIDADE DE PARTIDA DA VIAGEM. RECIFE, CARUARU, JOÃO PESSOA, ETC.</t>
  </si>
  <si>
    <t xml:space="preserve">[13] SIGLA DA UNIDADE DA FEDERAÇÃO DE DESTINO DA VIAGEM. EX. PE, PB, SP, ETC. DEIXAR O CAMPO EM BRANCO QUANDO O DESTINO FOR O EXTERIOR DO BRASIL.</t>
  </si>
  <si>
    <t xml:space="preserve">[14] CIDADE OU PAÍS DE DESTINO DA VIAGEM. QUANDO FOR VIAGEM INTERNACIONAL REGISTRAR A CIDADE E O PAÍS. EX. BUENOS AIRES/ARGENTINA,  SANTIAGO/CHILE, BOGOTÁ/COLÔMBIA, ETC.</t>
  </si>
  <si>
    <t xml:space="preserve">[15] DATA DE PARTIDA DA VIAGEM. FORMATO: DD/MM/AAAA.</t>
  </si>
  <si>
    <t xml:space="preserve">[16] DATA DE RETORNO DA VIAGEM. FORMATO: DD/MM/AAAA.</t>
  </si>
  <si>
    <t xml:space="preserve">[17] NOME DA AGÊNCIA DE VIAGEM OU EMPRESA AÉREA CONTRATADA: EX. GOL AVIAÇÕES AÉREAS</t>
  </si>
  <si>
    <t xml:space="preserve"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</si>
  <si>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</si>
  <si>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</si>
  <si>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</si>
  <si>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 xml:space="preserve">[22] QUANTIDADE DE DIÁRIAS INTEGRAIS.</t>
  </si>
  <si>
    <t xml:space="preserve">[23] VALOR UNITÁRIO DA DIÁRIA INTEGRAL, EM REAIS (R$). </t>
  </si>
  <si>
    <t xml:space="preserve">[24] QUANTIDADE DE DIÁRIAS PARCIAIS.</t>
  </si>
  <si>
    <t xml:space="preserve">[25] VALOR UNITÁRIO DA DIÁRIA PARCIAL, EM REAIS (R$). </t>
  </si>
  <si>
    <t xml:space="preserve"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</si>
  <si>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</si>
  <si>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</si>
  <si>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 xml:space="preserve">[29]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</si>
  <si>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19/02/2026</t>
  </si>
  <si>
    <t xml:space="preserve">ATUALIZADO EM 10/04/2026</t>
  </si>
  <si>
    <t xml:space="preserve">FLAVIA LUCENA FREDOU</t>
  </si>
  <si>
    <t xml:space="preserve">18275893/01</t>
  </si>
  <si>
    <t xml:space="preserve">DIRETORA  CIENTIFICA</t>
  </si>
  <si>
    <t xml:space="preserve">Participação no 71º Fórum Nacional do CONFAP</t>
  </si>
  <si>
    <t xml:space="preserve">PE</t>
  </si>
  <si>
    <t xml:space="preserve">RECIFE</t>
  </si>
  <si>
    <t xml:space="preserve">RR</t>
  </si>
  <si>
    <t xml:space="preserve">BOA VISTA</t>
  </si>
  <si>
    <t xml:space="preserve">MARCIA MARIA PEREIRA LIRA</t>
  </si>
  <si>
    <t xml:space="preserve">1834100/08</t>
  </si>
  <si>
    <t xml:space="preserve">DIRETORA DE GESTÃO ADM E FIN</t>
  </si>
  <si>
    <t xml:space="preserve">ATUALIZADO EM 08/05/2026</t>
  </si>
  <si>
    <t xml:space="preserve">GOL</t>
  </si>
  <si>
    <t xml:space="preserve">ECONÔMICA</t>
  </si>
  <si>
    <t xml:space="preserve">LIVIA VILAR LEMOS</t>
  </si>
  <si>
    <t xml:space="preserve">3625648/02</t>
  </si>
  <si>
    <t xml:space="preserve">GERENTE DE INOVAÇÃO EMPRESARIAL</t>
  </si>
  <si>
    <t xml:space="preserve">Fase 2 do Programa Centelha-PE 3</t>
  </si>
  <si>
    <t xml:space="preserve">Divulgação</t>
  </si>
  <si>
    <t xml:space="preserve">GARANHUNS/PETROLINA</t>
  </si>
  <si>
    <t xml:space="preserve">IGOR TEIXEIRA CAVALCANTI</t>
  </si>
  <si>
    <t xml:space="preserve">3641899/01</t>
  </si>
  <si>
    <t xml:space="preserve">GERENTE DE INOVAÇÃO PÚBLICA E SOCIAL</t>
  </si>
  <si>
    <t xml:space="preserve">ATUALIZADO EM 09/06/2026</t>
  </si>
  <si>
    <t xml:space="preserve">DECRETO Nº 38.560, DE 23 DE AGOSTO DE 2012.</t>
  </si>
  <si>
    <t xml:space="preserve">Art. 4º As passagens aéreas somente poderão ser adquiridas na categoria econômica, com exceção daquelas destinadas ao Governador e ao Vice Governador do Estado, que poderão ser adquiridas na primeira classe ou na classe executiva.</t>
  </si>
  <si>
    <t xml:space="preserve">§1º Nas viagens internacionais, a exceção prevista no caput aplica-se também aos Secretários de Estado e autoridades equivalentes.</t>
  </si>
  <si>
    <t xml:space="preserve">§2º Os Secretários de Estado e autoridades equivalentes, em viagem com o Governador ou o Vice-Governador do Estado, poderão ocupar a mesma classe.</t>
  </si>
  <si>
    <t xml:space="preserve"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</si>
  <si>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 xml:space="preserve">LEI Nº 17.687, DE 4 DE MARÇO DE 2022.</t>
  </si>
  <si>
    <t xml:space="preserve">Passagem aérea</t>
  </si>
  <si>
    <t xml:space="preserve">VALOR TOTAL PASSAGENS + DIÁRIAS [26]</t>
  </si>
  <si>
    <t xml:space="preserve">OBSERVAÇÕES [27]</t>
  </si>
  <si>
    <t xml:space="preserve">AGÊNCIA/ COMPANHIA AÉREA [16]</t>
  </si>
  <si>
    <t xml:space="preserve">VALOR (IDA) [17]</t>
  </si>
  <si>
    <t xml:space="preserve">VALOR (VOLTA) [18]</t>
  </si>
  <si>
    <t xml:space="preserve">VALOR TOTAL DE PASSAGENS [19]</t>
  </si>
  <si>
    <t xml:space="preserve">TOTAL DE DIÁRIAS [24]</t>
  </si>
  <si>
    <t xml:space="preserve">VALOR TOTAL DE DIÁRIAS [25]</t>
  </si>
  <si>
    <t xml:space="preserve">QUANTIDADE [20]</t>
  </si>
  <si>
    <t xml:space="preserve">VALOR UNITÁRIO [21]</t>
  </si>
  <si>
    <t xml:space="preserve"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</si>
  <si>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</si>
  <si>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</si>
  <si>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</si>
  <si>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 xml:space="preserve">[20] QUANTIDADE DE DIÁRIAS INTEGRAIS.</t>
  </si>
  <si>
    <t xml:space="preserve">[21] VALOR UNITÁRIO DA DIÁRIA INTEGRAL, EM REAIS (R$). </t>
  </si>
  <si>
    <t xml:space="preserve">[22] QUANTIDADE DE DIÁRIAS PARCIAIS.</t>
  </si>
  <si>
    <t xml:space="preserve">[23] VALOR UNITÁRIO DA DIÁRIA PARCIAL, EM REAIS (R$). </t>
  </si>
  <si>
    <t xml:space="preserve"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</si>
  <si>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</si>
  <si>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</si>
  <si>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 xml:space="preserve"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</si>
</sst>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]#,##0.00"/>
    <numFmt numFmtId="166" formatCode="d/m/yyyy"/>
    <numFmt numFmtId="167" formatCode="[$R$ -416]#,##0.00"/>
    <numFmt numFmtId="168" formatCode="#,##0.00"/>
    <numFmt numFmtId="169" formatCode="_-* #,##0.00_-;\-* #,##0.00_-;_-* \-??_-;_-@"/>
    <numFmt numFmtId="170" formatCode="dd/mm/yyyy"/>
  </numFmts>
  <fonts count="20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color rgb="FFFFFFFF"/>
      <name val="Calibri"/>
      <family val="0"/>
      <charset val="1"/>
    </font>
    <font>
      <sz val="11"/>
      <color theme="1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222222"/>
      <name val="Arial"/>
      <family val="0"/>
      <charset val="1"/>
    </font>
    <font>
      <sz val="11"/>
      <color rgb="FF000000"/>
      <name val="Cambria"/>
      <family val="0"/>
      <charset val="1"/>
    </font>
    <font>
      <sz val="10"/>
      <name val="Arial"/>
      <family val="2"/>
    </font>
    <font>
      <sz val="11"/>
      <color rgb="FF000000"/>
      <name val="Calibri"/>
      <family val="0"/>
      <charset val="1"/>
    </font>
    <font>
      <sz val="10"/>
      <color rgb="FFEFEFEF"/>
      <name val="Arial"/>
      <family val="0"/>
      <charset val="1"/>
    </font>
    <font>
      <sz val="12"/>
      <color theme="1"/>
      <name val="Arial"/>
      <family val="0"/>
      <charset val="1"/>
    </font>
    <font>
      <b val="true"/>
      <sz val="11"/>
      <color rgb="FF333333"/>
      <name val="Times New Roman"/>
      <family val="0"/>
      <charset val="1"/>
    </font>
    <font>
      <b val="true"/>
      <sz val="12"/>
      <color rgb="FF333333"/>
      <name val="Times New Roman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2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4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5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242280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0" y="0"/>
          <a:ext cx="1323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2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3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4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5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6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242280</xdr:rowOff>
    </xdr:to>
    <xdr:pic>
      <xdr:nvPicPr>
        <xdr:cNvPr id="7" name="image1.png"/>
        <xdr:cNvPicPr/>
      </xdr:nvPicPr>
      <xdr:blipFill>
        <a:blip r:embed="rId1"/>
        <a:stretch/>
      </xdr:blipFill>
      <xdr:spPr>
        <a:xfrm>
          <a:off x="0" y="0"/>
          <a:ext cx="1323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18.1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4.63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6" min="16" style="0" width="18"/>
    <col collapsed="false" customWidth="true" hidden="false" outlineLevel="0" max="17" min="17" style="0" width="16.63"/>
    <col collapsed="false" customWidth="true" hidden="false" outlineLevel="0" max="18" min="18" style="0" width="15.75"/>
    <col collapsed="false" customWidth="true" hidden="false" outlineLevel="0" max="19" min="19" style="0" width="15.5"/>
    <col collapsed="false" customWidth="true" hidden="false" outlineLevel="0" max="20" min="20" style="0" width="14.75"/>
    <col collapsed="false" customWidth="true" hidden="false" outlineLevel="0" max="21" min="21" style="0" width="13.13"/>
    <col collapsed="false" customWidth="true" hidden="false" outlineLevel="0" max="22" min="22" style="0" width="17.25"/>
    <col collapsed="false" customWidth="true" hidden="false" outlineLevel="0" max="23" min="23" style="0" width="17.5"/>
    <col collapsed="false" customWidth="true" hidden="false" outlineLevel="0" max="24" min="24" style="0" width="54.38"/>
    <col collapsed="false" customWidth="true" hidden="false" outlineLevel="0" max="25" min="25" style="0" width="19.38"/>
    <col collapsed="false" customWidth="true" hidden="false" outlineLevel="0" max="26" min="26" style="0" width="15.88"/>
    <col collapsed="false" customWidth="true" hidden="false" outlineLevel="0" max="28" min="27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</row>
    <row r="2" customFormat="false" ht="19.7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</row>
    <row r="3" customFormat="false" ht="19.7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customFormat="false" ht="15" hidden="false" customHeight="true" outlineLevel="0" collapsed="false">
      <c r="A4" s="5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4"/>
      <c r="AB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9"/>
      <c r="N5" s="9"/>
      <c r="O5" s="8" t="s">
        <v>8</v>
      </c>
      <c r="P5" s="8"/>
      <c r="Q5" s="8"/>
      <c r="R5" s="8"/>
      <c r="S5" s="8" t="s">
        <v>9</v>
      </c>
      <c r="T5" s="8"/>
      <c r="U5" s="8"/>
      <c r="V5" s="8"/>
      <c r="W5" s="8"/>
      <c r="X5" s="8"/>
      <c r="Y5" s="8" t="s">
        <v>10</v>
      </c>
      <c r="Z5" s="8" t="s">
        <v>11</v>
      </c>
      <c r="AA5" s="10"/>
      <c r="AB5" s="10"/>
      <c r="AC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/>
      <c r="K6" s="11" t="s">
        <v>21</v>
      </c>
      <c r="L6" s="11"/>
      <c r="M6" s="8" t="s">
        <v>22</v>
      </c>
      <c r="N6" s="8" t="s">
        <v>23</v>
      </c>
      <c r="O6" s="8" t="s">
        <v>24</v>
      </c>
      <c r="P6" s="11" t="s">
        <v>25</v>
      </c>
      <c r="Q6" s="11" t="s">
        <v>26</v>
      </c>
      <c r="R6" s="11" t="s">
        <v>27</v>
      </c>
      <c r="S6" s="11" t="s">
        <v>28</v>
      </c>
      <c r="T6" s="11"/>
      <c r="U6" s="11" t="s">
        <v>29</v>
      </c>
      <c r="V6" s="11"/>
      <c r="W6" s="8" t="s">
        <v>30</v>
      </c>
      <c r="X6" s="11" t="s">
        <v>31</v>
      </c>
      <c r="Y6" s="8"/>
      <c r="Z6" s="8"/>
      <c r="AA6" s="10"/>
      <c r="AB6" s="10"/>
      <c r="AC6" s="10"/>
      <c r="AD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 t="s">
        <v>36</v>
      </c>
      <c r="T7" s="11" t="s">
        <v>37</v>
      </c>
      <c r="U7" s="8" t="s">
        <v>38</v>
      </c>
      <c r="V7" s="11" t="s">
        <v>39</v>
      </c>
      <c r="W7" s="8"/>
      <c r="X7" s="8"/>
      <c r="Y7" s="8"/>
      <c r="Z7" s="8"/>
      <c r="AA7" s="10"/>
      <c r="AB7" s="10"/>
      <c r="AC7" s="10"/>
      <c r="AD7" s="10"/>
    </row>
    <row r="8" customFormat="false" ht="15" hidden="false" customHeight="false" outlineLevel="0" collapsed="false">
      <c r="A8" s="12"/>
      <c r="B8" s="12"/>
      <c r="C8" s="13"/>
      <c r="D8" s="12"/>
      <c r="E8" s="12"/>
      <c r="F8" s="12"/>
      <c r="G8" s="14"/>
      <c r="H8" s="12"/>
      <c r="I8" s="12"/>
      <c r="J8" s="15"/>
      <c r="K8" s="12"/>
      <c r="L8" s="16"/>
      <c r="M8" s="17"/>
      <c r="N8" s="17"/>
      <c r="O8" s="18"/>
      <c r="P8" s="19" t="n">
        <v>0</v>
      </c>
      <c r="Q8" s="19" t="n">
        <v>0</v>
      </c>
      <c r="R8" s="20" t="n">
        <f aca="false">P8+Q8</f>
        <v>0</v>
      </c>
      <c r="S8" s="12" t="n">
        <v>0</v>
      </c>
      <c r="T8" s="19" t="n">
        <v>0</v>
      </c>
      <c r="U8" s="12" t="n">
        <v>0</v>
      </c>
      <c r="V8" s="19" t="n">
        <v>0</v>
      </c>
      <c r="W8" s="12" t="n">
        <v>0</v>
      </c>
      <c r="X8" s="20" t="n">
        <f aca="false">(S8*T8)+(U8*V8)</f>
        <v>0</v>
      </c>
      <c r="Y8" s="20" t="n">
        <f aca="false">R8+X8</f>
        <v>0</v>
      </c>
      <c r="Z8" s="21"/>
      <c r="AA8" s="10"/>
      <c r="AB8" s="10"/>
      <c r="AC8" s="10"/>
      <c r="AD8" s="10"/>
    </row>
    <row r="9" customFormat="false" ht="15" hidden="false" customHeight="false" outlineLevel="0" collapsed="false">
      <c r="A9" s="12"/>
      <c r="B9" s="12"/>
      <c r="C9" s="13"/>
      <c r="D9" s="12"/>
      <c r="E9" s="12"/>
      <c r="F9" s="12"/>
      <c r="G9" s="14"/>
      <c r="H9" s="12"/>
      <c r="I9" s="12"/>
      <c r="J9" s="15"/>
      <c r="K9" s="12"/>
      <c r="L9" s="16"/>
      <c r="M9" s="17"/>
      <c r="N9" s="17"/>
      <c r="O9" s="18"/>
      <c r="P9" s="19" t="n">
        <v>0</v>
      </c>
      <c r="Q9" s="19" t="n">
        <v>0</v>
      </c>
      <c r="R9" s="20" t="n">
        <f aca="false">P9+Q9</f>
        <v>0</v>
      </c>
      <c r="S9" s="12" t="n">
        <v>0</v>
      </c>
      <c r="T9" s="19" t="n">
        <v>0</v>
      </c>
      <c r="U9" s="12" t="n">
        <v>0</v>
      </c>
      <c r="V9" s="19" t="n">
        <v>0</v>
      </c>
      <c r="W9" s="12" t="n">
        <v>0</v>
      </c>
      <c r="X9" s="20" t="n">
        <f aca="false">(S9*T9)+(U9*V9)</f>
        <v>0</v>
      </c>
      <c r="Y9" s="20" t="n">
        <f aca="false">R9+X9</f>
        <v>0</v>
      </c>
      <c r="Z9" s="21"/>
      <c r="AA9" s="10"/>
      <c r="AB9" s="10"/>
      <c r="AC9" s="10"/>
      <c r="AD9" s="10"/>
    </row>
    <row r="10" customFormat="false" ht="15.75" hidden="false" customHeight="true" outlineLevel="0" collapsed="false">
      <c r="A10" s="12"/>
      <c r="B10" s="12"/>
      <c r="C10" s="13"/>
      <c r="D10" s="12"/>
      <c r="E10" s="12"/>
      <c r="F10" s="12"/>
      <c r="G10" s="14"/>
      <c r="H10" s="12"/>
      <c r="I10" s="12"/>
      <c r="J10" s="15"/>
      <c r="K10" s="12"/>
      <c r="L10" s="16"/>
      <c r="M10" s="17"/>
      <c r="N10" s="17"/>
      <c r="O10" s="18"/>
      <c r="P10" s="19" t="n">
        <v>0</v>
      </c>
      <c r="Q10" s="19" t="n">
        <v>0</v>
      </c>
      <c r="R10" s="20" t="n">
        <f aca="false">P10+Q10</f>
        <v>0</v>
      </c>
      <c r="S10" s="12" t="n">
        <v>0</v>
      </c>
      <c r="T10" s="19" t="n">
        <v>0</v>
      </c>
      <c r="U10" s="12" t="n">
        <v>0</v>
      </c>
      <c r="V10" s="19" t="n">
        <v>0</v>
      </c>
      <c r="W10" s="12" t="n">
        <v>0</v>
      </c>
      <c r="X10" s="20" t="n">
        <f aca="false">(S10*T10)+(U10*V10)</f>
        <v>0</v>
      </c>
      <c r="Y10" s="20" t="n">
        <f aca="false">R10+X10</f>
        <v>0</v>
      </c>
      <c r="Z10" s="21"/>
      <c r="AA10" s="10"/>
      <c r="AB10" s="10"/>
      <c r="AC10" s="10"/>
      <c r="AD10" s="10"/>
    </row>
    <row r="11" customFormat="false" ht="15.75" hidden="false" customHeight="true" outlineLevel="0" collapsed="false">
      <c r="A11" s="12"/>
      <c r="B11" s="12"/>
      <c r="C11" s="13"/>
      <c r="D11" s="12"/>
      <c r="E11" s="12"/>
      <c r="F11" s="12"/>
      <c r="G11" s="14"/>
      <c r="H11" s="12"/>
      <c r="I11" s="12"/>
      <c r="J11" s="15"/>
      <c r="K11" s="12"/>
      <c r="L11" s="16"/>
      <c r="M11" s="17"/>
      <c r="N11" s="17"/>
      <c r="O11" s="18"/>
      <c r="P11" s="19" t="n">
        <v>0</v>
      </c>
      <c r="Q11" s="19" t="n">
        <v>0</v>
      </c>
      <c r="R11" s="20" t="n">
        <f aca="false">P11+Q11</f>
        <v>0</v>
      </c>
      <c r="S11" s="12" t="n">
        <v>0</v>
      </c>
      <c r="T11" s="19" t="n">
        <v>0</v>
      </c>
      <c r="U11" s="12" t="n">
        <v>0</v>
      </c>
      <c r="V11" s="19" t="n">
        <v>0</v>
      </c>
      <c r="W11" s="12" t="n">
        <v>0</v>
      </c>
      <c r="X11" s="20" t="n">
        <f aca="false">(S11*T11)+(U11*V11)</f>
        <v>0</v>
      </c>
      <c r="Y11" s="20" t="n">
        <f aca="false">R11+X11</f>
        <v>0</v>
      </c>
      <c r="Z11" s="21"/>
      <c r="AA11" s="10"/>
      <c r="AB11" s="10"/>
      <c r="AC11" s="10"/>
      <c r="AD11" s="10"/>
    </row>
    <row r="12" customFormat="false" ht="15.75" hidden="false" customHeight="true" outlineLevel="0" collapsed="false">
      <c r="A12" s="12"/>
      <c r="B12" s="12"/>
      <c r="C12" s="13"/>
      <c r="D12" s="12"/>
      <c r="E12" s="12"/>
      <c r="F12" s="12"/>
      <c r="G12" s="14"/>
      <c r="H12" s="12"/>
      <c r="I12" s="12"/>
      <c r="J12" s="15"/>
      <c r="K12" s="12"/>
      <c r="L12" s="16"/>
      <c r="M12" s="17"/>
      <c r="N12" s="17"/>
      <c r="O12" s="18"/>
      <c r="P12" s="19" t="n">
        <v>0</v>
      </c>
      <c r="Q12" s="19" t="n">
        <v>0</v>
      </c>
      <c r="R12" s="20" t="n">
        <f aca="false">P12+Q12</f>
        <v>0</v>
      </c>
      <c r="S12" s="12" t="n">
        <v>0</v>
      </c>
      <c r="T12" s="19" t="n">
        <v>0</v>
      </c>
      <c r="U12" s="12" t="n">
        <v>0</v>
      </c>
      <c r="V12" s="19" t="n">
        <v>0</v>
      </c>
      <c r="W12" s="12" t="n">
        <v>0</v>
      </c>
      <c r="X12" s="20" t="n">
        <f aca="false">(S12*T12)+(U12*V12)</f>
        <v>0</v>
      </c>
      <c r="Y12" s="20" t="n">
        <f aca="false">R12+X12</f>
        <v>0</v>
      </c>
      <c r="Z12" s="21"/>
      <c r="AA12" s="10"/>
      <c r="AB12" s="10"/>
      <c r="AC12" s="10"/>
      <c r="AD12" s="10"/>
    </row>
    <row r="13" customFormat="false" ht="15.75" hidden="false" customHeight="true" outlineLevel="0" collapsed="false">
      <c r="A13" s="12"/>
      <c r="B13" s="12"/>
      <c r="C13" s="13"/>
      <c r="D13" s="12"/>
      <c r="E13" s="12"/>
      <c r="F13" s="12"/>
      <c r="G13" s="14"/>
      <c r="H13" s="12"/>
      <c r="I13" s="12"/>
      <c r="J13" s="15"/>
      <c r="K13" s="12"/>
      <c r="L13" s="16"/>
      <c r="M13" s="17"/>
      <c r="N13" s="17"/>
      <c r="O13" s="18"/>
      <c r="P13" s="19" t="n">
        <v>0</v>
      </c>
      <c r="Q13" s="19" t="n">
        <v>0</v>
      </c>
      <c r="R13" s="20" t="n">
        <f aca="false">P13+Q13</f>
        <v>0</v>
      </c>
      <c r="S13" s="12" t="n">
        <v>0</v>
      </c>
      <c r="T13" s="19" t="n">
        <v>0</v>
      </c>
      <c r="U13" s="12" t="n">
        <v>0</v>
      </c>
      <c r="V13" s="19" t="n">
        <v>0</v>
      </c>
      <c r="W13" s="12" t="n">
        <v>0</v>
      </c>
      <c r="X13" s="20" t="n">
        <f aca="false">(S13*T13)+(U13*V13)</f>
        <v>0</v>
      </c>
      <c r="Y13" s="20" t="n">
        <f aca="false">R13+X13</f>
        <v>0</v>
      </c>
      <c r="Z13" s="21"/>
      <c r="AA13" s="10"/>
      <c r="AB13" s="10"/>
      <c r="AC13" s="10"/>
      <c r="AD13" s="10"/>
    </row>
    <row r="14" customFormat="false" ht="15.75" hidden="false" customHeight="true" outlineLevel="0" collapsed="false">
      <c r="A14" s="12"/>
      <c r="B14" s="12"/>
      <c r="C14" s="13"/>
      <c r="D14" s="12"/>
      <c r="E14" s="12"/>
      <c r="F14" s="12"/>
      <c r="G14" s="14"/>
      <c r="H14" s="12"/>
      <c r="I14" s="12"/>
      <c r="J14" s="15"/>
      <c r="K14" s="12"/>
      <c r="L14" s="16"/>
      <c r="M14" s="17"/>
      <c r="N14" s="17"/>
      <c r="O14" s="18"/>
      <c r="P14" s="19" t="n">
        <v>0</v>
      </c>
      <c r="Q14" s="19" t="n">
        <v>0</v>
      </c>
      <c r="R14" s="20" t="n">
        <f aca="false">P14+Q14</f>
        <v>0</v>
      </c>
      <c r="S14" s="12" t="n">
        <v>0</v>
      </c>
      <c r="T14" s="19" t="n">
        <v>0</v>
      </c>
      <c r="U14" s="12" t="n">
        <v>0</v>
      </c>
      <c r="V14" s="19" t="n">
        <v>0</v>
      </c>
      <c r="W14" s="12" t="n">
        <v>0</v>
      </c>
      <c r="X14" s="20" t="n">
        <f aca="false">(S14*T14)+(U14*V14)</f>
        <v>0</v>
      </c>
      <c r="Y14" s="20" t="n">
        <f aca="false">R14+X14</f>
        <v>0</v>
      </c>
      <c r="Z14" s="21"/>
      <c r="AA14" s="10"/>
      <c r="AB14" s="10"/>
      <c r="AC14" s="10"/>
      <c r="AD14" s="10"/>
    </row>
    <row r="15" customFormat="false" ht="15.75" hidden="false" customHeight="true" outlineLevel="0" collapsed="false">
      <c r="A15" s="12"/>
      <c r="B15" s="12"/>
      <c r="C15" s="13"/>
      <c r="D15" s="12"/>
      <c r="E15" s="12"/>
      <c r="F15" s="12"/>
      <c r="G15" s="14"/>
      <c r="H15" s="12"/>
      <c r="I15" s="12"/>
      <c r="J15" s="15"/>
      <c r="K15" s="12"/>
      <c r="L15" s="16"/>
      <c r="M15" s="17"/>
      <c r="N15" s="17"/>
      <c r="O15" s="18"/>
      <c r="P15" s="19" t="n">
        <v>0</v>
      </c>
      <c r="Q15" s="19" t="n">
        <v>0</v>
      </c>
      <c r="R15" s="20" t="n">
        <f aca="false">P15+Q15</f>
        <v>0</v>
      </c>
      <c r="S15" s="12" t="n">
        <v>0</v>
      </c>
      <c r="T15" s="19" t="n">
        <v>0</v>
      </c>
      <c r="U15" s="12" t="n">
        <v>0</v>
      </c>
      <c r="V15" s="19" t="n">
        <v>0</v>
      </c>
      <c r="W15" s="12" t="n">
        <v>0</v>
      </c>
      <c r="X15" s="20" t="n">
        <f aca="false">(S15*T15)+(U15*V15)</f>
        <v>0</v>
      </c>
      <c r="Y15" s="20" t="n">
        <f aca="false">R15+X15</f>
        <v>0</v>
      </c>
      <c r="Z15" s="21"/>
      <c r="AA15" s="10"/>
      <c r="AB15" s="10"/>
      <c r="AC15" s="10"/>
      <c r="AD15" s="10"/>
    </row>
    <row r="16" customFormat="false" ht="38.25" hidden="false" customHeight="true" outlineLevel="0" collapsed="false">
      <c r="A16" s="22"/>
      <c r="B16" s="10"/>
      <c r="C16" s="23"/>
      <c r="D16" s="24"/>
      <c r="E16" s="24"/>
      <c r="F16" s="24"/>
      <c r="G16" s="25"/>
      <c r="H16" s="25"/>
      <c r="I16" s="25"/>
      <c r="J16" s="2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customFormat="false" ht="15.75" hidden="false" customHeight="true" outlineLevel="0" collapsed="false">
      <c r="A17" s="26" t="s">
        <v>40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customFormat="false" ht="15.75" hidden="false" customHeight="true" outlineLevel="0" collapsed="false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customFormat="false" ht="15.75" hidden="false" customHeight="true" outlineLevel="0" collapsed="false">
      <c r="A19" s="28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customFormat="false" ht="15.75" hidden="false" customHeight="true" outlineLevel="0" collapsed="false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customFormat="false" ht="15.75" hidden="false" customHeight="true" outlineLevel="0" collapsed="false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customFormat="false" ht="15.75" hidden="false" customHeight="true" outlineLevel="0" collapsed="false">
      <c r="A22" s="28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customFormat="false" ht="15.75" hidden="false" customHeight="true" outlineLevel="0" collapsed="false">
      <c r="A23" s="28" t="s">
        <v>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customFormat="false" ht="15.75" hidden="false" customHeight="true" outlineLevel="0" collapsed="false">
      <c r="A24" s="28" t="s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customFormat="false" ht="15.75" hidden="false" customHeight="true" outlineLevel="0" collapsed="false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customFormat="false" ht="15.75" hidden="false" customHeight="true" outlineLevel="0" collapsed="false">
      <c r="A26" s="28" t="s">
        <v>49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customFormat="false" ht="15.75" hidden="false" customHeight="true" outlineLevel="0" collapsed="false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customFormat="false" ht="15.75" hidden="false" customHeight="true" outlineLevel="0" collapsed="false">
      <c r="A28" s="28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customFormat="false" ht="15.75" hidden="false" customHeight="true" outlineLevel="0" collapsed="false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customFormat="false" ht="15.75" hidden="false" customHeight="true" outlineLevel="0" collapsed="false">
      <c r="A30" s="28" t="s">
        <v>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customFormat="false" ht="15.75" hidden="false" customHeight="true" outlineLevel="0" collapsed="false">
      <c r="A31" s="28" t="s">
        <v>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customFormat="false" ht="15.75" hidden="false" customHeight="true" outlineLevel="0" collapsed="false">
      <c r="A32" s="28" t="s">
        <v>55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customFormat="false" ht="15.75" hidden="false" customHeight="true" outlineLevel="0" collapsed="false">
      <c r="A33" s="28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customFormat="false" ht="15.75" hidden="false" customHeight="true" outlineLevel="0" collapsed="false">
      <c r="A34" s="28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customFormat="false" ht="15.75" hidden="false" customHeight="true" outlineLevel="0" collapsed="false">
      <c r="A35" s="28" t="s">
        <v>58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customFormat="false" ht="15.75" hidden="false" customHeight="true" outlineLevel="0" collapsed="false">
      <c r="A36" s="28" t="s">
        <v>59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customFormat="false" ht="15.75" hidden="false" customHeight="true" outlineLevel="0" collapsed="false">
      <c r="A37" s="28" t="s">
        <v>60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customFormat="false" ht="15.75" hidden="false" customHeight="true" outlineLevel="0" collapsed="false">
      <c r="A38" s="28" t="s">
        <v>61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customFormat="false" ht="15.75" hidden="false" customHeight="true" outlineLevel="0" collapsed="false">
      <c r="A39" s="28" t="s">
        <v>62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customFormat="false" ht="15.75" hidden="false" customHeight="true" outlineLevel="0" collapsed="false">
      <c r="A40" s="28" t="s">
        <v>63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customFormat="false" ht="15.75" hidden="false" customHeight="true" outlineLevel="0" collapsed="false">
      <c r="A41" s="28" t="s">
        <v>64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customFormat="false" ht="15.75" hidden="false" customHeight="true" outlineLevel="0" collapsed="false">
      <c r="A42" s="28" t="s">
        <v>65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customFormat="false" ht="15.75" hidden="false" customHeight="true" outlineLevel="0" collapsed="false">
      <c r="A43" s="28" t="s">
        <v>66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customFormat="false" ht="15.75" hidden="false" customHeight="true" outlineLevel="0" collapsed="false">
      <c r="A44" s="28" t="s">
        <v>67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customFormat="false" ht="15.75" hidden="false" customHeight="true" outlineLevel="0" collapsed="false">
      <c r="A45" s="24" t="s">
        <v>68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0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9.5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71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27" hidden="false" customHeight="false" outlineLevel="0" collapsed="false">
      <c r="A8" s="12"/>
      <c r="B8" s="12"/>
      <c r="C8" s="30" t="s">
        <v>95</v>
      </c>
      <c r="D8" s="12"/>
      <c r="E8" s="31"/>
      <c r="F8" s="32"/>
      <c r="G8" s="14"/>
      <c r="H8" s="12"/>
      <c r="I8" s="12"/>
      <c r="J8" s="15"/>
      <c r="K8" s="12"/>
      <c r="L8" s="33"/>
      <c r="M8" s="34"/>
      <c r="N8" s="34"/>
      <c r="O8" s="35"/>
      <c r="P8" s="19"/>
      <c r="Q8" s="19"/>
      <c r="R8" s="19"/>
      <c r="S8" s="20"/>
      <c r="T8" s="12"/>
      <c r="U8" s="36"/>
      <c r="V8" s="12"/>
      <c r="W8" s="19"/>
      <c r="X8" s="12"/>
      <c r="Y8" s="20"/>
      <c r="Z8" s="20"/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/>
      <c r="B9" s="12"/>
      <c r="C9" s="38"/>
      <c r="D9" s="12"/>
      <c r="E9" s="31"/>
      <c r="F9" s="32"/>
      <c r="G9" s="14"/>
      <c r="H9" s="12"/>
      <c r="I9" s="12"/>
      <c r="J9" s="15"/>
      <c r="K9" s="12"/>
      <c r="L9" s="33"/>
      <c r="M9" s="17"/>
      <c r="N9" s="17"/>
      <c r="O9" s="18"/>
      <c r="P9" s="19"/>
      <c r="Q9" s="19"/>
      <c r="R9" s="19"/>
      <c r="S9" s="20"/>
      <c r="T9" s="12"/>
      <c r="U9" s="19"/>
      <c r="V9" s="12"/>
      <c r="W9" s="19"/>
      <c r="X9" s="12"/>
      <c r="Y9" s="20"/>
      <c r="Z9" s="20"/>
      <c r="AA9" s="21"/>
      <c r="AB9" s="10"/>
      <c r="AC9" s="10"/>
      <c r="AD9" s="37"/>
      <c r="AE9" s="10"/>
    </row>
    <row r="10" customFormat="false" ht="38.25" hidden="false" customHeight="true" outlineLevel="0" collapsed="false">
      <c r="A10" s="22"/>
      <c r="B10" s="10"/>
      <c r="C10" s="38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8" t="s">
        <v>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96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15.75" hidden="false" customHeight="true" outlineLevel="0" collapsed="false">
      <c r="A20" s="28" t="s">
        <v>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100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110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$AD$8:$AD$9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9.5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118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27" hidden="false" customHeight="false" outlineLevel="0" collapsed="false">
      <c r="A8" s="12"/>
      <c r="B8" s="12"/>
      <c r="C8" s="30" t="s">
        <v>95</v>
      </c>
      <c r="D8" s="12"/>
      <c r="E8" s="31"/>
      <c r="F8" s="32"/>
      <c r="G8" s="14"/>
      <c r="H8" s="12"/>
      <c r="I8" s="12"/>
      <c r="J8" s="15"/>
      <c r="K8" s="12"/>
      <c r="L8" s="33"/>
      <c r="M8" s="34"/>
      <c r="N8" s="34"/>
      <c r="O8" s="35"/>
      <c r="P8" s="19"/>
      <c r="Q8" s="19"/>
      <c r="R8" s="19"/>
      <c r="S8" s="20"/>
      <c r="T8" s="12"/>
      <c r="U8" s="36"/>
      <c r="V8" s="12"/>
      <c r="W8" s="19"/>
      <c r="X8" s="12"/>
      <c r="Y8" s="20"/>
      <c r="Z8" s="20"/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/>
      <c r="B9" s="12"/>
      <c r="C9" s="38"/>
      <c r="D9" s="12"/>
      <c r="E9" s="31"/>
      <c r="F9" s="32"/>
      <c r="G9" s="14"/>
      <c r="H9" s="12"/>
      <c r="I9" s="12"/>
      <c r="J9" s="15"/>
      <c r="K9" s="12"/>
      <c r="L9" s="33"/>
      <c r="M9" s="17"/>
      <c r="N9" s="17"/>
      <c r="O9" s="18"/>
      <c r="P9" s="19"/>
      <c r="Q9" s="19"/>
      <c r="R9" s="19"/>
      <c r="S9" s="20"/>
      <c r="T9" s="12"/>
      <c r="U9" s="19"/>
      <c r="V9" s="12"/>
      <c r="W9" s="19"/>
      <c r="X9" s="12"/>
      <c r="Y9" s="20"/>
      <c r="Z9" s="20"/>
      <c r="AA9" s="21"/>
      <c r="AB9" s="10"/>
      <c r="AC9" s="10"/>
      <c r="AD9" s="37"/>
      <c r="AE9" s="10"/>
    </row>
    <row r="10" customFormat="false" ht="38.25" hidden="false" customHeight="true" outlineLevel="0" collapsed="false">
      <c r="A10" s="22"/>
      <c r="B10" s="10"/>
      <c r="C10" s="38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8" t="s">
        <v>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96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15.75" hidden="false" customHeight="true" outlineLevel="0" collapsed="false">
      <c r="A20" s="28" t="s">
        <v>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100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110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$AD$8:$AD$9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119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15" hidden="false" customHeight="false" outlineLevel="0" collapsed="false">
      <c r="A8" s="12" t="n">
        <v>610200</v>
      </c>
      <c r="B8" s="12" t="n">
        <v>610201</v>
      </c>
      <c r="C8" s="30" t="s">
        <v>120</v>
      </c>
      <c r="D8" s="12" t="s">
        <v>121</v>
      </c>
      <c r="E8" s="31" t="s">
        <v>122</v>
      </c>
      <c r="F8" s="32" t="s">
        <v>123</v>
      </c>
      <c r="G8" s="14"/>
      <c r="H8" s="12" t="s">
        <v>7</v>
      </c>
      <c r="I8" s="12" t="s">
        <v>124</v>
      </c>
      <c r="J8" s="15" t="s">
        <v>125</v>
      </c>
      <c r="K8" s="12" t="s">
        <v>126</v>
      </c>
      <c r="L8" s="33" t="s">
        <v>127</v>
      </c>
      <c r="M8" s="34" t="n">
        <v>46110</v>
      </c>
      <c r="N8" s="34" t="n">
        <v>45748</v>
      </c>
      <c r="O8" s="18"/>
      <c r="P8" s="19"/>
      <c r="Q8" s="19"/>
      <c r="R8" s="19"/>
      <c r="S8" s="20" t="n">
        <f aca="false">Q8+R8</f>
        <v>0</v>
      </c>
      <c r="T8" s="12" t="n">
        <v>3</v>
      </c>
      <c r="U8" s="19" t="n">
        <v>313.28</v>
      </c>
      <c r="V8" s="12"/>
      <c r="W8" s="19"/>
      <c r="X8" s="39" t="n">
        <f aca="false">U8*T8+W8</f>
        <v>939.84</v>
      </c>
      <c r="Y8" s="20" t="n">
        <f aca="false">X8</f>
        <v>939.84</v>
      </c>
      <c r="Z8" s="20" t="n">
        <f aca="false">S8+X8</f>
        <v>939.84</v>
      </c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 t="n">
        <v>610200</v>
      </c>
      <c r="B9" s="12" t="n">
        <v>610201</v>
      </c>
      <c r="C9" s="38" t="s">
        <v>128</v>
      </c>
      <c r="D9" s="12" t="s">
        <v>129</v>
      </c>
      <c r="E9" s="31" t="s">
        <v>130</v>
      </c>
      <c r="F9" s="32" t="s">
        <v>123</v>
      </c>
      <c r="G9" s="14"/>
      <c r="H9" s="12" t="s">
        <v>7</v>
      </c>
      <c r="I9" s="12" t="s">
        <v>124</v>
      </c>
      <c r="J9" s="15" t="s">
        <v>125</v>
      </c>
      <c r="K9" s="12" t="s">
        <v>126</v>
      </c>
      <c r="L9" s="33" t="s">
        <v>127</v>
      </c>
      <c r="M9" s="34" t="n">
        <v>46110</v>
      </c>
      <c r="N9" s="34" t="n">
        <v>45748</v>
      </c>
      <c r="O9" s="18"/>
      <c r="P9" s="19"/>
      <c r="Q9" s="19"/>
      <c r="R9" s="19"/>
      <c r="S9" s="20"/>
      <c r="T9" s="12" t="n">
        <v>3</v>
      </c>
      <c r="U9" s="19" t="n">
        <v>313.28</v>
      </c>
      <c r="V9" s="12"/>
      <c r="W9" s="19"/>
      <c r="X9" s="39" t="n">
        <f aca="false">U9*T9+W9</f>
        <v>939.84</v>
      </c>
      <c r="Y9" s="20" t="n">
        <f aca="false">X9</f>
        <v>939.84</v>
      </c>
      <c r="Z9" s="20" t="n">
        <f aca="false">S9+X9</f>
        <v>939.84</v>
      </c>
      <c r="AA9" s="21"/>
      <c r="AB9" s="10"/>
      <c r="AC9" s="10"/>
      <c r="AD9" s="37"/>
      <c r="AE9" s="10"/>
    </row>
    <row r="10" customFormat="false" ht="38.25" hidden="false" customHeight="true" outlineLevel="0" collapsed="false">
      <c r="A10" s="22"/>
      <c r="B10" s="10"/>
      <c r="C10" s="38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8" t="s">
        <v>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96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15.75" hidden="false" customHeight="true" outlineLevel="0" collapsed="false">
      <c r="A20" s="28" t="s">
        <v>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100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110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$AD$8:$AD$9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11"/>
    <col collapsed="false" customWidth="true" hidden="false" outlineLevel="0" max="12" min="12" style="0" width="24.63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131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15" hidden="false" customHeight="false" outlineLevel="0" collapsed="false">
      <c r="A8" s="12" t="n">
        <v>610200</v>
      </c>
      <c r="B8" s="12" t="n">
        <v>610201</v>
      </c>
      <c r="C8" s="30" t="s">
        <v>120</v>
      </c>
      <c r="D8" s="12" t="s">
        <v>121</v>
      </c>
      <c r="E8" s="31" t="s">
        <v>122</v>
      </c>
      <c r="F8" s="32" t="s">
        <v>123</v>
      </c>
      <c r="G8" s="14"/>
      <c r="H8" s="12" t="s">
        <v>7</v>
      </c>
      <c r="I8" s="12" t="s">
        <v>124</v>
      </c>
      <c r="J8" s="15" t="s">
        <v>125</v>
      </c>
      <c r="K8" s="12" t="s">
        <v>126</v>
      </c>
      <c r="L8" s="33" t="s">
        <v>127</v>
      </c>
      <c r="M8" s="34" t="n">
        <v>46110</v>
      </c>
      <c r="N8" s="34" t="n">
        <v>45751</v>
      </c>
      <c r="O8" s="35" t="s">
        <v>132</v>
      </c>
      <c r="P8" s="19" t="s">
        <v>133</v>
      </c>
      <c r="Q8" s="19" t="n">
        <v>2087.13</v>
      </c>
      <c r="R8" s="19" t="n">
        <v>2087.13</v>
      </c>
      <c r="S8" s="20" t="n">
        <f aca="false">Q8+R8</f>
        <v>4174.26</v>
      </c>
      <c r="T8" s="12"/>
      <c r="U8" s="19"/>
      <c r="V8" s="12"/>
      <c r="W8" s="19"/>
      <c r="X8" s="39" t="n">
        <f aca="false">U8*T8+W8</f>
        <v>0</v>
      </c>
      <c r="Y8" s="20" t="n">
        <f aca="false">X8</f>
        <v>0</v>
      </c>
      <c r="Z8" s="20" t="n">
        <f aca="false">S8+X8</f>
        <v>4174.26</v>
      </c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 t="n">
        <v>610200</v>
      </c>
      <c r="B9" s="12" t="n">
        <v>610201</v>
      </c>
      <c r="C9" s="38" t="s">
        <v>128</v>
      </c>
      <c r="D9" s="12" t="s">
        <v>129</v>
      </c>
      <c r="E9" s="31" t="s">
        <v>130</v>
      </c>
      <c r="F9" s="32" t="s">
        <v>123</v>
      </c>
      <c r="G9" s="14"/>
      <c r="H9" s="12" t="s">
        <v>7</v>
      </c>
      <c r="I9" s="12" t="s">
        <v>124</v>
      </c>
      <c r="J9" s="15" t="s">
        <v>125</v>
      </c>
      <c r="K9" s="12" t="s">
        <v>126</v>
      </c>
      <c r="L9" s="33" t="s">
        <v>127</v>
      </c>
      <c r="M9" s="34" t="n">
        <v>46110</v>
      </c>
      <c r="N9" s="34" t="n">
        <v>45751</v>
      </c>
      <c r="O9" s="35" t="s">
        <v>132</v>
      </c>
      <c r="P9" s="19" t="s">
        <v>133</v>
      </c>
      <c r="Q9" s="19" t="n">
        <v>2087.13</v>
      </c>
      <c r="R9" s="19" t="n">
        <v>2087.13</v>
      </c>
      <c r="S9" s="20" t="n">
        <f aca="false">Q9+R9</f>
        <v>4174.26</v>
      </c>
      <c r="T9" s="12"/>
      <c r="U9" s="19"/>
      <c r="V9" s="12"/>
      <c r="W9" s="19"/>
      <c r="X9" s="39" t="n">
        <f aca="false">U9*T9+W9</f>
        <v>0</v>
      </c>
      <c r="Y9" s="20" t="n">
        <f aca="false">X9</f>
        <v>0</v>
      </c>
      <c r="Z9" s="20" t="n">
        <f aca="false">S9+X9</f>
        <v>4174.26</v>
      </c>
      <c r="AA9" s="21"/>
      <c r="AB9" s="10"/>
      <c r="AC9" s="10"/>
      <c r="AD9" s="37"/>
      <c r="AE9" s="10"/>
    </row>
    <row r="10" customFormat="false" ht="15.5" hidden="false" customHeight="false" outlineLevel="0" collapsed="false">
      <c r="A10" s="40" t="n">
        <v>610200</v>
      </c>
      <c r="B10" s="40" t="n">
        <v>610201</v>
      </c>
      <c r="C10" s="41" t="s">
        <v>134</v>
      </c>
      <c r="D10" s="33" t="s">
        <v>135</v>
      </c>
      <c r="E10" s="42" t="s">
        <v>136</v>
      </c>
      <c r="F10" s="43" t="s">
        <v>137</v>
      </c>
      <c r="G10" s="44" t="s">
        <v>138</v>
      </c>
      <c r="H10" s="45" t="s">
        <v>7</v>
      </c>
      <c r="I10" s="40" t="s">
        <v>124</v>
      </c>
      <c r="J10" s="46" t="s">
        <v>125</v>
      </c>
      <c r="K10" s="40" t="s">
        <v>124</v>
      </c>
      <c r="L10" s="47" t="s">
        <v>139</v>
      </c>
      <c r="M10" s="48" t="n">
        <v>46125</v>
      </c>
      <c r="N10" s="48" t="n">
        <v>46128</v>
      </c>
      <c r="O10" s="49"/>
      <c r="P10" s="50"/>
      <c r="Q10" s="51"/>
      <c r="R10" s="51"/>
      <c r="S10" s="52"/>
      <c r="T10" s="53" t="n">
        <v>3</v>
      </c>
      <c r="U10" s="54" t="n">
        <v>170.12</v>
      </c>
      <c r="V10" s="53" t="n">
        <v>1</v>
      </c>
      <c r="W10" s="54" t="n">
        <v>57</v>
      </c>
      <c r="X10" s="55" t="n">
        <f aca="false">U10*T10+W10</f>
        <v>567.36</v>
      </c>
      <c r="Y10" s="56" t="n">
        <f aca="false">X10</f>
        <v>567.36</v>
      </c>
      <c r="Z10" s="56" t="n">
        <f aca="false">S10+X10</f>
        <v>567.36</v>
      </c>
      <c r="AA10" s="57"/>
      <c r="AB10" s="10"/>
      <c r="AC10" s="10"/>
    </row>
    <row r="11" customFormat="false" ht="27" hidden="false" customHeight="false" outlineLevel="0" collapsed="false">
      <c r="A11" s="40" t="n">
        <v>610200</v>
      </c>
      <c r="B11" s="40" t="n">
        <v>610201</v>
      </c>
      <c r="C11" s="58" t="s">
        <v>140</v>
      </c>
      <c r="D11" s="59" t="s">
        <v>141</v>
      </c>
      <c r="E11" s="42" t="s">
        <v>142</v>
      </c>
      <c r="F11" s="43" t="s">
        <v>137</v>
      </c>
      <c r="G11" s="44" t="s">
        <v>138</v>
      </c>
      <c r="H11" s="45" t="s">
        <v>7</v>
      </c>
      <c r="I11" s="40" t="s">
        <v>124</v>
      </c>
      <c r="J11" s="46" t="s">
        <v>125</v>
      </c>
      <c r="K11" s="40" t="s">
        <v>124</v>
      </c>
      <c r="L11" s="47" t="s">
        <v>139</v>
      </c>
      <c r="M11" s="48" t="n">
        <v>46125</v>
      </c>
      <c r="N11" s="48" t="n">
        <v>46128</v>
      </c>
      <c r="O11" s="49"/>
      <c r="P11" s="50"/>
      <c r="Q11" s="51"/>
      <c r="R11" s="51"/>
      <c r="S11" s="52"/>
      <c r="T11" s="53" t="n">
        <v>3</v>
      </c>
      <c r="U11" s="54" t="n">
        <v>170.12</v>
      </c>
      <c r="V11" s="53" t="n">
        <v>1</v>
      </c>
      <c r="W11" s="54" t="n">
        <v>57</v>
      </c>
      <c r="X11" s="55" t="n">
        <f aca="false">U11*T11+W11</f>
        <v>567.36</v>
      </c>
      <c r="Y11" s="56" t="n">
        <f aca="false">X11</f>
        <v>567.36</v>
      </c>
      <c r="Z11" s="56" t="n">
        <f aca="false">S11+X11</f>
        <v>567.36</v>
      </c>
      <c r="AA11" s="57"/>
      <c r="AB11" s="10"/>
      <c r="AC11" s="10"/>
    </row>
    <row r="12" customFormat="false" ht="38.25" hidden="false" customHeight="true" outlineLevel="0" collapsed="false">
      <c r="A12" s="22"/>
      <c r="B12" s="10"/>
      <c r="C12" s="38"/>
      <c r="D12" s="24"/>
      <c r="E12" s="24"/>
      <c r="F12" s="24"/>
      <c r="G12" s="25"/>
      <c r="H12" s="25"/>
      <c r="I12" s="25"/>
      <c r="J12" s="25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customFormat="false" ht="38.25" hidden="false" customHeight="true" outlineLevel="0" collapsed="false">
      <c r="A13" s="22"/>
      <c r="B13" s="10"/>
      <c r="C13" s="22"/>
      <c r="D13" s="24"/>
      <c r="E13" s="24"/>
      <c r="F13" s="24"/>
      <c r="G13" s="25"/>
      <c r="H13" s="25"/>
      <c r="I13" s="25"/>
      <c r="J13" s="2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customFormat="false" ht="38.25" hidden="false" customHeight="true" outlineLevel="0" collapsed="false">
      <c r="A14" s="22"/>
      <c r="B14" s="10"/>
      <c r="C14" s="22"/>
      <c r="D14" s="24"/>
      <c r="E14" s="24"/>
      <c r="F14" s="24"/>
      <c r="G14" s="25"/>
      <c r="H14" s="25"/>
      <c r="I14" s="25"/>
      <c r="J14" s="25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customFormat="false" ht="15.75" hidden="false" customHeight="true" outlineLevel="0" collapsed="false">
      <c r="A15" s="26" t="s">
        <v>40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7" t="s">
        <v>41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customFormat="false" ht="15.75" hidden="false" customHeight="true" outlineLevel="0" collapsed="false">
      <c r="A20" s="28" t="s">
        <v>45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46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47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96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customFormat="false" ht="15.75" hidden="false" customHeight="true" outlineLevel="0" collapsed="false">
      <c r="A24" s="28" t="s">
        <v>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98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99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106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107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108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109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A41" s="28" t="s">
        <v>114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8" t="s">
        <v>115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8" t="s">
        <v>116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8" t="s">
        <v>117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11" type="list">
      <formula1>$AD$8:$AD$9</formula1>
      <formula2>0</formula2>
    </dataValidation>
    <dataValidation allowBlank="true" errorStyle="stop" operator="between" showDropDown="false" showErrorMessage="false" showInputMessage="false" sqref="H8:H11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2" activeCellId="0" sqref="A12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11"/>
    <col collapsed="false" customWidth="true" hidden="false" outlineLevel="0" max="12" min="12" style="0" width="24.63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143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27" hidden="false" customHeight="false" outlineLevel="0" collapsed="false">
      <c r="A8" s="12"/>
      <c r="B8" s="12"/>
      <c r="C8" s="30" t="s">
        <v>95</v>
      </c>
      <c r="D8" s="12"/>
      <c r="E8" s="31"/>
      <c r="F8" s="32"/>
      <c r="G8" s="14"/>
      <c r="H8" s="12" t="s">
        <v>7</v>
      </c>
      <c r="I8" s="12"/>
      <c r="J8" s="15"/>
      <c r="K8" s="12"/>
      <c r="L8" s="33"/>
      <c r="M8" s="34"/>
      <c r="N8" s="34"/>
      <c r="O8" s="35"/>
      <c r="P8" s="19"/>
      <c r="Q8" s="19"/>
      <c r="R8" s="19"/>
      <c r="S8" s="20" t="n">
        <f aca="false">Q8+R8</f>
        <v>0</v>
      </c>
      <c r="T8" s="12"/>
      <c r="U8" s="19"/>
      <c r="V8" s="12"/>
      <c r="W8" s="19"/>
      <c r="X8" s="39" t="n">
        <f aca="false">U8*T8+W8</f>
        <v>0</v>
      </c>
      <c r="Y8" s="20" t="n">
        <f aca="false">X8</f>
        <v>0</v>
      </c>
      <c r="Z8" s="20" t="n">
        <f aca="false">S8+X8</f>
        <v>0</v>
      </c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/>
      <c r="B9" s="12"/>
      <c r="C9" s="38"/>
      <c r="D9" s="12"/>
      <c r="E9" s="31"/>
      <c r="F9" s="32"/>
      <c r="G9" s="14"/>
      <c r="H9" s="12" t="s">
        <v>7</v>
      </c>
      <c r="I9" s="12"/>
      <c r="J9" s="15"/>
      <c r="K9" s="12"/>
      <c r="L9" s="33"/>
      <c r="M9" s="34"/>
      <c r="N9" s="34"/>
      <c r="O9" s="35"/>
      <c r="P9" s="19"/>
      <c r="Q9" s="19"/>
      <c r="R9" s="19"/>
      <c r="S9" s="20" t="n">
        <f aca="false">Q9+R9</f>
        <v>0</v>
      </c>
      <c r="T9" s="12"/>
      <c r="U9" s="19"/>
      <c r="V9" s="12"/>
      <c r="W9" s="19"/>
      <c r="X9" s="39" t="n">
        <f aca="false">U9*T9+W9</f>
        <v>0</v>
      </c>
      <c r="Y9" s="20" t="n">
        <f aca="false">X9</f>
        <v>0</v>
      </c>
      <c r="Z9" s="20" t="n">
        <f aca="false">S9+X9</f>
        <v>0</v>
      </c>
      <c r="AA9" s="21"/>
      <c r="AB9" s="10"/>
      <c r="AC9" s="10"/>
      <c r="AD9" s="37"/>
      <c r="AE9" s="10"/>
    </row>
    <row r="10" customFormat="false" ht="15.5" hidden="false" customHeight="false" outlineLevel="0" collapsed="false">
      <c r="A10" s="40"/>
      <c r="B10" s="40"/>
      <c r="C10" s="41"/>
      <c r="D10" s="33"/>
      <c r="E10" s="42"/>
      <c r="F10" s="43"/>
      <c r="G10" s="44"/>
      <c r="H10" s="45" t="s">
        <v>7</v>
      </c>
      <c r="I10" s="40"/>
      <c r="J10" s="46"/>
      <c r="K10" s="40"/>
      <c r="L10" s="47"/>
      <c r="M10" s="48"/>
      <c r="N10" s="48"/>
      <c r="O10" s="49"/>
      <c r="P10" s="50"/>
      <c r="Q10" s="51"/>
      <c r="R10" s="51"/>
      <c r="S10" s="52"/>
      <c r="T10" s="53"/>
      <c r="U10" s="54"/>
      <c r="V10" s="53"/>
      <c r="W10" s="54"/>
      <c r="X10" s="55" t="n">
        <f aca="false">U10*T10+W10</f>
        <v>0</v>
      </c>
      <c r="Y10" s="56" t="n">
        <f aca="false">X10</f>
        <v>0</v>
      </c>
      <c r="Z10" s="56" t="n">
        <f aca="false">S10+X10</f>
        <v>0</v>
      </c>
      <c r="AA10" s="57"/>
      <c r="AB10" s="10"/>
      <c r="AC10" s="10"/>
    </row>
    <row r="11" customFormat="false" ht="15.5" hidden="false" customHeight="false" outlineLevel="0" collapsed="false">
      <c r="A11" s="40"/>
      <c r="B11" s="40"/>
      <c r="C11" s="58"/>
      <c r="D11" s="59"/>
      <c r="E11" s="42"/>
      <c r="F11" s="43"/>
      <c r="G11" s="44"/>
      <c r="H11" s="45" t="s">
        <v>7</v>
      </c>
      <c r="I11" s="40"/>
      <c r="J11" s="46"/>
      <c r="K11" s="40"/>
      <c r="L11" s="47"/>
      <c r="M11" s="48"/>
      <c r="N11" s="48"/>
      <c r="O11" s="49"/>
      <c r="P11" s="50"/>
      <c r="Q11" s="51"/>
      <c r="R11" s="51"/>
      <c r="S11" s="52"/>
      <c r="T11" s="53"/>
      <c r="U11" s="54"/>
      <c r="V11" s="53"/>
      <c r="W11" s="54"/>
      <c r="X11" s="55" t="n">
        <f aca="false">U11*T11+W11</f>
        <v>0</v>
      </c>
      <c r="Y11" s="56" t="n">
        <f aca="false">X11</f>
        <v>0</v>
      </c>
      <c r="Z11" s="56" t="n">
        <f aca="false">S11+X11</f>
        <v>0</v>
      </c>
      <c r="AA11" s="57"/>
      <c r="AB11" s="10"/>
      <c r="AC11" s="10"/>
    </row>
    <row r="12" customFormat="false" ht="38.25" hidden="false" customHeight="true" outlineLevel="0" collapsed="false">
      <c r="A12" s="22"/>
      <c r="B12" s="10"/>
      <c r="C12" s="22"/>
      <c r="D12" s="24"/>
      <c r="E12" s="24"/>
      <c r="F12" s="24"/>
      <c r="G12" s="25"/>
      <c r="H12" s="25"/>
      <c r="I12" s="25"/>
      <c r="J12" s="25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customFormat="false" ht="38.25" hidden="false" customHeight="true" outlineLevel="0" collapsed="false">
      <c r="A13" s="22"/>
      <c r="B13" s="10"/>
      <c r="C13" s="22"/>
      <c r="D13" s="24"/>
      <c r="E13" s="24"/>
      <c r="F13" s="24"/>
      <c r="G13" s="25"/>
      <c r="H13" s="25"/>
      <c r="I13" s="25"/>
      <c r="J13" s="2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customFormat="false" ht="15.75" hidden="false" customHeight="true" outlineLevel="0" collapsed="false">
      <c r="A14" s="26" t="s">
        <v>40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7" t="s">
        <v>41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45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customFormat="false" ht="15.75" hidden="false" customHeight="true" outlineLevel="0" collapsed="false">
      <c r="A20" s="28" t="s">
        <v>46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customFormat="false" ht="15.75" hidden="false" customHeight="true" outlineLevel="0" collapsed="false">
      <c r="A23" s="28" t="s">
        <v>97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98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99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101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103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105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106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107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108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109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112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A41" s="28" t="s">
        <v>115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8" t="s">
        <v>116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8" t="s">
        <v>117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11" type="list">
      <formula1>$AD$8:$AD$9</formula1>
      <formula2>0</formula2>
    </dataValidation>
    <dataValidation allowBlank="true" errorStyle="stop" operator="between" showDropDown="false" showErrorMessage="false" showInputMessage="false" sqref="H8:H11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sheetData>
    <row r="2" customFormat="false" ht="15" hidden="false" customHeight="true" outlineLevel="0" collapsed="false">
      <c r="B2" s="60" t="s">
        <v>144</v>
      </c>
      <c r="C2" s="61"/>
      <c r="D2" s="61"/>
      <c r="E2" s="61"/>
      <c r="F2" s="61"/>
      <c r="G2" s="61"/>
      <c r="H2" s="61"/>
      <c r="I2" s="61"/>
    </row>
    <row r="3" customFormat="false" ht="15" hidden="false" customHeight="false" outlineLevel="0" collapsed="false">
      <c r="B3" s="62"/>
      <c r="C3" s="62"/>
      <c r="D3" s="62"/>
      <c r="E3" s="62"/>
      <c r="F3" s="62"/>
      <c r="G3" s="62"/>
      <c r="H3" s="62"/>
      <c r="I3" s="62"/>
    </row>
    <row r="4" customFormat="false" ht="27" hidden="false" customHeight="true" outlineLevel="0" collapsed="false">
      <c r="B4" s="63" t="s">
        <v>145</v>
      </c>
      <c r="C4" s="63"/>
      <c r="D4" s="63"/>
      <c r="E4" s="63"/>
      <c r="F4" s="63"/>
      <c r="G4" s="63"/>
      <c r="H4" s="63"/>
      <c r="I4" s="63"/>
    </row>
    <row r="5" customFormat="false" ht="27" hidden="false" customHeight="true" outlineLevel="0" collapsed="false">
      <c r="B5" s="63" t="s">
        <v>146</v>
      </c>
      <c r="C5" s="63"/>
      <c r="D5" s="63"/>
      <c r="E5" s="63"/>
      <c r="F5" s="63"/>
      <c r="G5" s="63"/>
      <c r="H5" s="63"/>
      <c r="I5" s="63"/>
    </row>
    <row r="6" customFormat="false" ht="27" hidden="false" customHeight="true" outlineLevel="0" collapsed="false">
      <c r="B6" s="63" t="s">
        <v>147</v>
      </c>
      <c r="C6" s="63"/>
      <c r="D6" s="63"/>
      <c r="E6" s="63"/>
      <c r="F6" s="63"/>
      <c r="G6" s="63"/>
      <c r="H6" s="63"/>
      <c r="I6" s="63"/>
    </row>
    <row r="7" customFormat="false" ht="39.5" hidden="false" customHeight="true" outlineLevel="0" collapsed="false">
      <c r="B7" s="63" t="s">
        <v>148</v>
      </c>
      <c r="C7" s="63"/>
      <c r="D7" s="63"/>
      <c r="E7" s="63"/>
      <c r="F7" s="63"/>
      <c r="G7" s="63"/>
      <c r="H7" s="63"/>
      <c r="I7" s="63"/>
    </row>
    <row r="13" customFormat="false" ht="15" hidden="false" customHeight="true" outlineLevel="0" collapsed="false">
      <c r="B13" s="64" t="s">
        <v>149</v>
      </c>
    </row>
    <row r="14" customFormat="false" ht="15" hidden="false" customHeight="true" outlineLevel="0" collapsed="false">
      <c r="B14" s="24" t="s">
        <v>150</v>
      </c>
    </row>
  </sheetData>
  <mergeCells count="4">
    <mergeCell ref="B4:I4"/>
    <mergeCell ref="B5:I5"/>
    <mergeCell ref="B6:I6"/>
    <mergeCell ref="B7:I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18.1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4.63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6" min="16" style="0" width="18"/>
    <col collapsed="false" customWidth="true" hidden="false" outlineLevel="0" max="17" min="17" style="0" width="16.63"/>
    <col collapsed="false" customWidth="true" hidden="false" outlineLevel="0" max="18" min="18" style="0" width="15.75"/>
    <col collapsed="false" customWidth="true" hidden="false" outlineLevel="0" max="19" min="19" style="0" width="15.5"/>
    <col collapsed="false" customWidth="true" hidden="false" outlineLevel="0" max="20" min="20" style="0" width="14.75"/>
    <col collapsed="false" customWidth="true" hidden="false" outlineLevel="0" max="21" min="21" style="0" width="13.13"/>
    <col collapsed="false" customWidth="true" hidden="false" outlineLevel="0" max="22" min="22" style="0" width="17.25"/>
    <col collapsed="false" customWidth="true" hidden="false" outlineLevel="0" max="23" min="23" style="0" width="17.5"/>
    <col collapsed="false" customWidth="true" hidden="false" outlineLevel="0" max="24" min="24" style="0" width="21.5"/>
    <col collapsed="false" customWidth="true" hidden="false" outlineLevel="0" max="25" min="25" style="0" width="19.38"/>
    <col collapsed="false" customWidth="true" hidden="false" outlineLevel="0" max="26" min="26" style="0" width="32"/>
    <col collapsed="false" customWidth="true" hidden="false" outlineLevel="0" max="28" min="27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</row>
    <row r="2" customFormat="false" ht="19.7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</row>
    <row r="3" customFormat="false" ht="19.7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customFormat="false" ht="15" hidden="false" customHeight="true" outlineLevel="0" collapsed="false">
      <c r="A4" s="5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4"/>
      <c r="AB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9"/>
      <c r="N5" s="9"/>
      <c r="O5" s="8" t="s">
        <v>8</v>
      </c>
      <c r="P5" s="8"/>
      <c r="Q5" s="8"/>
      <c r="R5" s="8"/>
      <c r="S5" s="8" t="s">
        <v>9</v>
      </c>
      <c r="T5" s="8"/>
      <c r="U5" s="8"/>
      <c r="V5" s="8"/>
      <c r="W5" s="8"/>
      <c r="X5" s="8"/>
      <c r="Y5" s="8" t="s">
        <v>151</v>
      </c>
      <c r="Z5" s="8" t="s">
        <v>152</v>
      </c>
      <c r="AA5" s="10"/>
      <c r="AB5" s="10"/>
      <c r="AC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/>
      <c r="K6" s="11" t="s">
        <v>21</v>
      </c>
      <c r="L6" s="11"/>
      <c r="M6" s="8" t="s">
        <v>22</v>
      </c>
      <c r="N6" s="8" t="s">
        <v>23</v>
      </c>
      <c r="O6" s="8" t="s">
        <v>153</v>
      </c>
      <c r="P6" s="11" t="s">
        <v>154</v>
      </c>
      <c r="Q6" s="11" t="s">
        <v>155</v>
      </c>
      <c r="R6" s="11" t="s">
        <v>156</v>
      </c>
      <c r="S6" s="11" t="s">
        <v>28</v>
      </c>
      <c r="T6" s="11"/>
      <c r="U6" s="11" t="s">
        <v>29</v>
      </c>
      <c r="V6" s="11"/>
      <c r="W6" s="8" t="s">
        <v>157</v>
      </c>
      <c r="X6" s="11" t="s">
        <v>158</v>
      </c>
      <c r="Y6" s="8"/>
      <c r="Z6" s="8"/>
      <c r="AA6" s="10"/>
      <c r="AB6" s="10"/>
      <c r="AC6" s="10"/>
      <c r="AD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 t="s">
        <v>159</v>
      </c>
      <c r="T7" s="11" t="s">
        <v>160</v>
      </c>
      <c r="U7" s="8" t="s">
        <v>91</v>
      </c>
      <c r="V7" s="11" t="s">
        <v>92</v>
      </c>
      <c r="W7" s="8"/>
      <c r="X7" s="8"/>
      <c r="Y7" s="8"/>
      <c r="Z7" s="8"/>
      <c r="AA7" s="10"/>
      <c r="AB7" s="10"/>
      <c r="AC7" s="10"/>
      <c r="AD7" s="10"/>
    </row>
    <row r="8" customFormat="false" ht="15" hidden="false" customHeight="false" outlineLevel="0" collapsed="false">
      <c r="A8" s="12"/>
      <c r="B8" s="12"/>
      <c r="C8" s="13"/>
      <c r="D8" s="12"/>
      <c r="E8" s="12"/>
      <c r="F8" s="12"/>
      <c r="G8" s="14"/>
      <c r="H8" s="12"/>
      <c r="I8" s="12"/>
      <c r="J8" s="15"/>
      <c r="K8" s="12"/>
      <c r="L8" s="16"/>
      <c r="M8" s="17"/>
      <c r="N8" s="17"/>
      <c r="O8" s="18"/>
      <c r="P8" s="19" t="n">
        <v>0</v>
      </c>
      <c r="Q8" s="19" t="n">
        <v>0</v>
      </c>
      <c r="R8" s="20" t="n">
        <f aca="false">P8+Q8</f>
        <v>0</v>
      </c>
      <c r="S8" s="12" t="n">
        <v>0</v>
      </c>
      <c r="T8" s="19" t="n">
        <v>0</v>
      </c>
      <c r="U8" s="12" t="n">
        <v>0</v>
      </c>
      <c r="V8" s="19" t="n">
        <v>0</v>
      </c>
      <c r="W8" s="12" t="n">
        <v>0</v>
      </c>
      <c r="X8" s="20" t="n">
        <f aca="false">(S8*T8)+(U8*V8)</f>
        <v>0</v>
      </c>
      <c r="Y8" s="20" t="n">
        <f aca="false">R8+X8</f>
        <v>0</v>
      </c>
      <c r="Z8" s="21"/>
      <c r="AA8" s="10"/>
      <c r="AB8" s="10"/>
      <c r="AC8" s="10"/>
      <c r="AD8" s="10"/>
    </row>
    <row r="9" customFormat="false" ht="15" hidden="false" customHeight="false" outlineLevel="0" collapsed="false">
      <c r="A9" s="12"/>
      <c r="B9" s="12"/>
      <c r="C9" s="13"/>
      <c r="D9" s="12"/>
      <c r="E9" s="12"/>
      <c r="F9" s="12"/>
      <c r="G9" s="14"/>
      <c r="H9" s="12"/>
      <c r="I9" s="12"/>
      <c r="J9" s="15"/>
      <c r="K9" s="12"/>
      <c r="L9" s="16"/>
      <c r="M9" s="17"/>
      <c r="N9" s="17"/>
      <c r="O9" s="18"/>
      <c r="P9" s="19" t="n">
        <v>0</v>
      </c>
      <c r="Q9" s="19" t="n">
        <v>0</v>
      </c>
      <c r="R9" s="20" t="n">
        <f aca="false">P9+Q9</f>
        <v>0</v>
      </c>
      <c r="S9" s="12" t="n">
        <v>0</v>
      </c>
      <c r="T9" s="19" t="n">
        <v>0</v>
      </c>
      <c r="U9" s="12" t="n">
        <v>0</v>
      </c>
      <c r="V9" s="19" t="n">
        <v>0</v>
      </c>
      <c r="W9" s="12" t="n">
        <v>0</v>
      </c>
      <c r="X9" s="20" t="n">
        <f aca="false">(S9*T9)+(U9*V9)</f>
        <v>0</v>
      </c>
      <c r="Y9" s="20" t="n">
        <f aca="false">R9+X9</f>
        <v>0</v>
      </c>
      <c r="Z9" s="21"/>
      <c r="AA9" s="10"/>
      <c r="AB9" s="10"/>
      <c r="AC9" s="10"/>
      <c r="AD9" s="10"/>
    </row>
    <row r="10" customFormat="false" ht="15.75" hidden="false" customHeight="true" outlineLevel="0" collapsed="false">
      <c r="A10" s="12"/>
      <c r="B10" s="12"/>
      <c r="C10" s="13"/>
      <c r="D10" s="12"/>
      <c r="E10" s="12"/>
      <c r="F10" s="12"/>
      <c r="G10" s="14"/>
      <c r="H10" s="12"/>
      <c r="I10" s="12"/>
      <c r="J10" s="15"/>
      <c r="K10" s="12"/>
      <c r="L10" s="16"/>
      <c r="M10" s="17"/>
      <c r="N10" s="17"/>
      <c r="O10" s="18"/>
      <c r="P10" s="19" t="n">
        <v>0</v>
      </c>
      <c r="Q10" s="19" t="n">
        <v>0</v>
      </c>
      <c r="R10" s="20" t="n">
        <f aca="false">P10+Q10</f>
        <v>0</v>
      </c>
      <c r="S10" s="12" t="n">
        <v>0</v>
      </c>
      <c r="T10" s="19" t="n">
        <v>0</v>
      </c>
      <c r="U10" s="12" t="n">
        <v>0</v>
      </c>
      <c r="V10" s="19" t="n">
        <v>0</v>
      </c>
      <c r="W10" s="12" t="n">
        <v>0</v>
      </c>
      <c r="X10" s="20" t="n">
        <f aca="false">(S10*T10)+(U10*V10)</f>
        <v>0</v>
      </c>
      <c r="Y10" s="20" t="n">
        <f aca="false">R10+X10</f>
        <v>0</v>
      </c>
      <c r="Z10" s="21"/>
      <c r="AA10" s="10"/>
      <c r="AB10" s="10"/>
      <c r="AC10" s="10"/>
      <c r="AD10" s="10"/>
    </row>
    <row r="11" customFormat="false" ht="15.75" hidden="false" customHeight="true" outlineLevel="0" collapsed="false">
      <c r="A11" s="12"/>
      <c r="B11" s="12"/>
      <c r="C11" s="13"/>
      <c r="D11" s="12"/>
      <c r="E11" s="12"/>
      <c r="F11" s="12"/>
      <c r="G11" s="14"/>
      <c r="H11" s="12"/>
      <c r="I11" s="12"/>
      <c r="J11" s="15"/>
      <c r="K11" s="12"/>
      <c r="L11" s="16"/>
      <c r="M11" s="17"/>
      <c r="N11" s="17"/>
      <c r="O11" s="18"/>
      <c r="P11" s="19" t="n">
        <v>0</v>
      </c>
      <c r="Q11" s="19" t="n">
        <v>0</v>
      </c>
      <c r="R11" s="20" t="n">
        <f aca="false">P11+Q11</f>
        <v>0</v>
      </c>
      <c r="S11" s="12" t="n">
        <v>0</v>
      </c>
      <c r="T11" s="19" t="n">
        <v>0</v>
      </c>
      <c r="U11" s="12" t="n">
        <v>0</v>
      </c>
      <c r="V11" s="19" t="n">
        <v>0</v>
      </c>
      <c r="W11" s="12" t="n">
        <v>0</v>
      </c>
      <c r="X11" s="20" t="n">
        <f aca="false">(S11*T11)+(U11*V11)</f>
        <v>0</v>
      </c>
      <c r="Y11" s="20" t="n">
        <f aca="false">R11+X11</f>
        <v>0</v>
      </c>
      <c r="Z11" s="21"/>
      <c r="AA11" s="10"/>
      <c r="AB11" s="10"/>
      <c r="AC11" s="10"/>
      <c r="AD11" s="10"/>
    </row>
    <row r="12" customFormat="false" ht="15.75" hidden="false" customHeight="true" outlineLevel="0" collapsed="false">
      <c r="A12" s="12"/>
      <c r="B12" s="12"/>
      <c r="C12" s="13"/>
      <c r="D12" s="12"/>
      <c r="E12" s="12"/>
      <c r="F12" s="12"/>
      <c r="G12" s="14"/>
      <c r="H12" s="12"/>
      <c r="I12" s="12"/>
      <c r="J12" s="15"/>
      <c r="K12" s="12"/>
      <c r="L12" s="16"/>
      <c r="M12" s="17"/>
      <c r="N12" s="17"/>
      <c r="O12" s="18"/>
      <c r="P12" s="19" t="n">
        <v>0</v>
      </c>
      <c r="Q12" s="19" t="n">
        <v>0</v>
      </c>
      <c r="R12" s="20" t="n">
        <f aca="false">P12+Q12</f>
        <v>0</v>
      </c>
      <c r="S12" s="12" t="n">
        <v>0</v>
      </c>
      <c r="T12" s="19" t="n">
        <v>0</v>
      </c>
      <c r="U12" s="12" t="n">
        <v>0</v>
      </c>
      <c r="V12" s="19" t="n">
        <v>0</v>
      </c>
      <c r="W12" s="12" t="n">
        <v>0</v>
      </c>
      <c r="X12" s="20" t="n">
        <f aca="false">(S12*T12)+(U12*V12)</f>
        <v>0</v>
      </c>
      <c r="Y12" s="20" t="n">
        <f aca="false">R12+X12</f>
        <v>0</v>
      </c>
      <c r="Z12" s="21"/>
      <c r="AA12" s="10"/>
      <c r="AB12" s="10"/>
      <c r="AC12" s="10"/>
      <c r="AD12" s="10"/>
    </row>
    <row r="13" customFormat="false" ht="15.75" hidden="false" customHeight="true" outlineLevel="0" collapsed="false">
      <c r="A13" s="12"/>
      <c r="B13" s="12"/>
      <c r="C13" s="13"/>
      <c r="D13" s="12"/>
      <c r="E13" s="12"/>
      <c r="F13" s="12"/>
      <c r="G13" s="14"/>
      <c r="H13" s="12"/>
      <c r="I13" s="12"/>
      <c r="J13" s="15"/>
      <c r="K13" s="12"/>
      <c r="L13" s="16"/>
      <c r="M13" s="17"/>
      <c r="N13" s="17"/>
      <c r="O13" s="18"/>
      <c r="P13" s="19" t="n">
        <v>0</v>
      </c>
      <c r="Q13" s="19" t="n">
        <v>0</v>
      </c>
      <c r="R13" s="20" t="n">
        <f aca="false">P13+Q13</f>
        <v>0</v>
      </c>
      <c r="S13" s="12" t="n">
        <v>0</v>
      </c>
      <c r="T13" s="19" t="n">
        <v>0</v>
      </c>
      <c r="U13" s="12" t="n">
        <v>0</v>
      </c>
      <c r="V13" s="19" t="n">
        <v>0</v>
      </c>
      <c r="W13" s="12" t="n">
        <v>0</v>
      </c>
      <c r="X13" s="20" t="n">
        <f aca="false">(S13*T13)+(U13*V13)</f>
        <v>0</v>
      </c>
      <c r="Y13" s="20" t="n">
        <f aca="false">R13+X13</f>
        <v>0</v>
      </c>
      <c r="Z13" s="21"/>
      <c r="AA13" s="10"/>
      <c r="AB13" s="10"/>
      <c r="AC13" s="10"/>
      <c r="AD13" s="10"/>
    </row>
    <row r="14" customFormat="false" ht="15.75" hidden="false" customHeight="true" outlineLevel="0" collapsed="false">
      <c r="A14" s="12"/>
      <c r="B14" s="12"/>
      <c r="C14" s="13"/>
      <c r="D14" s="12"/>
      <c r="E14" s="12"/>
      <c r="F14" s="12"/>
      <c r="G14" s="14"/>
      <c r="H14" s="12"/>
      <c r="I14" s="12"/>
      <c r="J14" s="15"/>
      <c r="K14" s="12"/>
      <c r="L14" s="16"/>
      <c r="M14" s="17"/>
      <c r="N14" s="17"/>
      <c r="O14" s="18"/>
      <c r="P14" s="19" t="n">
        <v>0</v>
      </c>
      <c r="Q14" s="19" t="n">
        <v>0</v>
      </c>
      <c r="R14" s="20" t="n">
        <f aca="false">P14+Q14</f>
        <v>0</v>
      </c>
      <c r="S14" s="12" t="n">
        <v>0</v>
      </c>
      <c r="T14" s="19" t="n">
        <v>0</v>
      </c>
      <c r="U14" s="12" t="n">
        <v>0</v>
      </c>
      <c r="V14" s="19" t="n">
        <v>0</v>
      </c>
      <c r="W14" s="12" t="n">
        <v>0</v>
      </c>
      <c r="X14" s="20" t="n">
        <f aca="false">(S14*T14)+(U14*V14)</f>
        <v>0</v>
      </c>
      <c r="Y14" s="20" t="n">
        <f aca="false">R14+X14</f>
        <v>0</v>
      </c>
      <c r="Z14" s="21"/>
      <c r="AA14" s="10"/>
      <c r="AB14" s="10"/>
      <c r="AC14" s="10"/>
      <c r="AD14" s="10"/>
    </row>
    <row r="15" customFormat="false" ht="15.75" hidden="false" customHeight="true" outlineLevel="0" collapsed="false">
      <c r="A15" s="12"/>
      <c r="B15" s="12"/>
      <c r="C15" s="13"/>
      <c r="D15" s="12"/>
      <c r="E15" s="12"/>
      <c r="F15" s="12"/>
      <c r="G15" s="14"/>
      <c r="H15" s="12"/>
      <c r="I15" s="12"/>
      <c r="J15" s="15"/>
      <c r="K15" s="12"/>
      <c r="L15" s="16"/>
      <c r="M15" s="17"/>
      <c r="N15" s="17"/>
      <c r="O15" s="18"/>
      <c r="P15" s="19" t="n">
        <v>0</v>
      </c>
      <c r="Q15" s="19" t="n">
        <v>0</v>
      </c>
      <c r="R15" s="20" t="n">
        <f aca="false">P15+Q15</f>
        <v>0</v>
      </c>
      <c r="S15" s="12" t="n">
        <v>0</v>
      </c>
      <c r="T15" s="19" t="n">
        <v>0</v>
      </c>
      <c r="U15" s="12" t="n">
        <v>0</v>
      </c>
      <c r="V15" s="19" t="n">
        <v>0</v>
      </c>
      <c r="W15" s="12" t="n">
        <v>0</v>
      </c>
      <c r="X15" s="20" t="n">
        <f aca="false">(S15*T15)+(U15*V15)</f>
        <v>0</v>
      </c>
      <c r="Y15" s="20" t="n">
        <f aca="false">R15+X15</f>
        <v>0</v>
      </c>
      <c r="Z15" s="21"/>
      <c r="AA15" s="10"/>
      <c r="AB15" s="10"/>
      <c r="AC15" s="10"/>
      <c r="AD15" s="10"/>
    </row>
    <row r="16" customFormat="false" ht="38.25" hidden="false" customHeight="true" outlineLevel="0" collapsed="false">
      <c r="A16" s="22"/>
      <c r="B16" s="10"/>
      <c r="C16" s="23"/>
      <c r="D16" s="24"/>
      <c r="E16" s="24"/>
      <c r="F16" s="24"/>
      <c r="G16" s="25"/>
      <c r="H16" s="25"/>
      <c r="I16" s="25"/>
      <c r="J16" s="2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customFormat="false" ht="15.75" hidden="false" customHeight="true" outlineLevel="0" collapsed="false">
      <c r="A17" s="26" t="s">
        <v>40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customFormat="false" ht="15.75" hidden="false" customHeight="true" outlineLevel="0" collapsed="false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customFormat="false" ht="15.75" hidden="false" customHeight="true" outlineLevel="0" collapsed="false">
      <c r="A19" s="28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customFormat="false" ht="15.75" hidden="false" customHeight="true" outlineLevel="0" collapsed="false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customFormat="false" ht="15.75" hidden="false" customHeight="true" outlineLevel="0" collapsed="false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customFormat="false" ht="15.75" hidden="false" customHeight="true" outlineLevel="0" collapsed="false">
      <c r="A22" s="28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customFormat="false" ht="15.75" hidden="false" customHeight="true" outlineLevel="0" collapsed="false">
      <c r="A23" s="28" t="s">
        <v>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customFormat="false" ht="15.75" hidden="false" customHeight="true" outlineLevel="0" collapsed="false">
      <c r="A24" s="28" t="s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customFormat="false" ht="15.75" hidden="false" customHeight="true" outlineLevel="0" collapsed="false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customFormat="false" ht="15.75" hidden="false" customHeight="true" outlineLevel="0" collapsed="false">
      <c r="A26" s="28" t="s">
        <v>49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customFormat="false" ht="15.75" hidden="false" customHeight="true" outlineLevel="0" collapsed="false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customFormat="false" ht="15.75" hidden="false" customHeight="true" outlineLevel="0" collapsed="false">
      <c r="A28" s="28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customFormat="false" ht="15.75" hidden="false" customHeight="true" outlineLevel="0" collapsed="false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customFormat="false" ht="15.75" hidden="false" customHeight="true" outlineLevel="0" collapsed="false">
      <c r="A30" s="28" t="s">
        <v>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customFormat="false" ht="15.75" hidden="false" customHeight="true" outlineLevel="0" collapsed="false">
      <c r="A31" s="28" t="s">
        <v>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customFormat="false" ht="15.75" hidden="false" customHeight="true" outlineLevel="0" collapsed="false">
      <c r="A32" s="28" t="s">
        <v>55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customFormat="false" ht="15.75" hidden="false" customHeight="true" outlineLevel="0" collapsed="false">
      <c r="A33" s="28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customFormat="false" ht="15.75" hidden="false" customHeight="true" outlineLevel="0" collapsed="false">
      <c r="A34" s="28" t="s">
        <v>161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customFormat="false" ht="15.75" hidden="false" customHeight="true" outlineLevel="0" collapsed="false">
      <c r="A35" s="28" t="s">
        <v>162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customFormat="false" ht="15.75" hidden="false" customHeight="true" outlineLevel="0" collapsed="false">
      <c r="A36" s="28" t="s">
        <v>163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customFormat="false" ht="15.75" hidden="false" customHeight="true" outlineLevel="0" collapsed="false">
      <c r="A37" s="28" t="s">
        <v>164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customFormat="false" ht="15.75" hidden="false" customHeight="true" outlineLevel="0" collapsed="false">
      <c r="A38" s="28" t="s">
        <v>165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customFormat="false" ht="15.75" hidden="false" customHeight="true" outlineLevel="0" collapsed="false">
      <c r="A39" s="28" t="s">
        <v>166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customFormat="false" ht="15.75" hidden="false" customHeight="true" outlineLevel="0" collapsed="false">
      <c r="A40" s="28" t="s">
        <v>167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customFormat="false" ht="15.75" hidden="false" customHeight="true" outlineLevel="0" collapsed="false">
      <c r="A41" s="28" t="s">
        <v>168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customFormat="false" ht="15.75" hidden="false" customHeight="true" outlineLevel="0" collapsed="false">
      <c r="A42" s="28" t="s">
        <v>169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customFormat="false" ht="15.75" hidden="false" customHeight="true" outlineLevel="0" collapsed="false">
      <c r="A43" s="28" t="s">
        <v>170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customFormat="false" ht="15.75" hidden="false" customHeight="true" outlineLevel="0" collapsed="false">
      <c r="A44" s="28" t="s">
        <v>171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customFormat="false" ht="15.75" hidden="false" customHeight="true" outlineLevel="0" collapsed="false">
      <c r="A45" s="28" t="s">
        <v>172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  <dc:description/>
  <dc:language>pt-BR</dc:language>
  <cp:lastModifiedBy/>
  <dcterms:modified xsi:type="dcterms:W3CDTF">2026-06-09T13:47:53Z</dcterms:modified>
  <cp:revision>1</cp:revision>
  <dc:subject/>
  <dc:title/>
</cp:coreProperties>
</file>