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bel Melo\Desktop\"/>
    </mc:Choice>
  </mc:AlternateContent>
  <xr:revisionPtr revIDLastSave="0" documentId="8_{7F8D2F39-5503-416A-A693-5CAF869126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-JAN" sheetId="1" r:id="rId1"/>
    <sheet name="2025 - JAN " sheetId="2" r:id="rId2"/>
    <sheet name="2025 - FEV " sheetId="3" r:id="rId3"/>
    <sheet name="2025 - MAR " sheetId="4" r:id="rId4"/>
    <sheet name="2025 - ABR" sheetId="5" r:id="rId5"/>
    <sheet name="2025 - MAI" sheetId="6" r:id="rId6"/>
    <sheet name="2025 - JUN" sheetId="7" r:id="rId7"/>
    <sheet name="Decreto de Concessão de passage" sheetId="8" state="hidden" r:id="rId8"/>
    <sheet name="Cópia de 2021-JAN" sheetId="9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13" roundtripDataChecksum="DyGDezTzbtMk9nxvxoSsHaPu0ijg8stVAQO6KxRBYhc="/>
    </ext>
  </extLst>
</workbook>
</file>

<file path=xl/calcChain.xml><?xml version="1.0" encoding="utf-8"?>
<calcChain xmlns="http://schemas.openxmlformats.org/spreadsheetml/2006/main">
  <c r="Y15" i="9" l="1"/>
  <c r="X15" i="9"/>
  <c r="R15" i="9"/>
  <c r="Y14" i="9"/>
  <c r="X14" i="9"/>
  <c r="R14" i="9"/>
  <c r="X13" i="9"/>
  <c r="R13" i="9"/>
  <c r="Y13" i="9" s="1"/>
  <c r="X12" i="9"/>
  <c r="R12" i="9"/>
  <c r="Y12" i="9" s="1"/>
  <c r="X11" i="9"/>
  <c r="R11" i="9"/>
  <c r="Y11" i="9" s="1"/>
  <c r="X10" i="9"/>
  <c r="Y10" i="9" s="1"/>
  <c r="R10" i="9"/>
  <c r="X9" i="9"/>
  <c r="R9" i="9"/>
  <c r="Y9" i="9" s="1"/>
  <c r="X8" i="9"/>
  <c r="R8" i="9"/>
  <c r="Y8" i="9" s="1"/>
  <c r="Z9" i="7"/>
  <c r="Y9" i="7"/>
  <c r="X9" i="7"/>
  <c r="S9" i="7"/>
  <c r="X8" i="7"/>
  <c r="Y8" i="7" s="1"/>
  <c r="S8" i="7"/>
  <c r="Z8" i="7" s="1"/>
  <c r="X9" i="6"/>
  <c r="Y9" i="6" s="1"/>
  <c r="Z9" i="6" s="1"/>
  <c r="S9" i="6"/>
  <c r="X8" i="6"/>
  <c r="Y8" i="6" s="1"/>
  <c r="S8" i="6"/>
  <c r="Z8" i="6" s="1"/>
  <c r="Y13" i="4"/>
  <c r="X13" i="4"/>
  <c r="Y12" i="4"/>
  <c r="X12" i="4"/>
  <c r="X11" i="4"/>
  <c r="Y11" i="4" s="1"/>
  <c r="S11" i="4"/>
  <c r="Z11" i="4" s="1"/>
  <c r="Z10" i="4"/>
  <c r="X10" i="4"/>
  <c r="Y10" i="4" s="1"/>
  <c r="Y9" i="4"/>
  <c r="X9" i="4"/>
  <c r="Z9" i="4" s="1"/>
  <c r="X8" i="4"/>
  <c r="Y8" i="4" s="1"/>
  <c r="Z8" i="4" s="1"/>
  <c r="S8" i="4"/>
  <c r="Y15" i="1"/>
  <c r="X15" i="1"/>
  <c r="R15" i="1"/>
  <c r="X14" i="1"/>
  <c r="R14" i="1"/>
  <c r="Y14" i="1" s="1"/>
  <c r="Y13" i="1"/>
  <c r="X13" i="1"/>
  <c r="R13" i="1"/>
  <c r="Y12" i="1"/>
  <c r="X12" i="1"/>
  <c r="R12" i="1"/>
  <c r="X11" i="1"/>
  <c r="R11" i="1"/>
  <c r="Y11" i="1" s="1"/>
  <c r="X10" i="1"/>
  <c r="R10" i="1"/>
  <c r="Y10" i="1" s="1"/>
  <c r="X9" i="1"/>
  <c r="R9" i="1"/>
  <c r="Y9" i="1" s="1"/>
  <c r="X8" i="1"/>
  <c r="Y8" i="1" s="1"/>
  <c r="R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5" authorId="0" shapeId="0" xr:uid="{00000000-0006-0000-0000-000004000000}">
      <text>
        <r>
          <rPr>
            <sz val="11"/>
            <color rgb="FF000000"/>
            <rFont val="Arial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10000000}">
      <text>
        <r>
          <rPr>
            <sz val="11"/>
            <color rgb="FF000000"/>
            <rFont val="Arial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F000000}">
      <text>
        <r>
          <rPr>
            <sz val="11"/>
            <color rgb="FF000000"/>
            <rFont val="Arial"/>
            <scheme val="minor"/>
          </rPr>
          <t>======
ID#AAAAVtaahnY
    (2022-03-15 12:23:43)
SIGLA DA UNIDADE GESTORA COORDENADORA. EX. SEE, SES, SCGE, ETC.</t>
        </r>
      </text>
    </comment>
    <comment ref="B6" authorId="0" shapeId="0" xr:uid="{00000000-0006-0000-0000-000007000000}">
      <text>
        <r>
          <rPr>
            <sz val="11"/>
            <color rgb="FF000000"/>
            <rFont val="Arial"/>
            <scheme val="minor"/>
          </rPr>
          <t>======
ID#AAAAVtaahn4
    (2022-03-15 12:23:43)
SIGLA DA UNIDADE GESTORA EXECUTORA. SEDUC, SCGE, ETC.</t>
        </r>
      </text>
    </comment>
    <comment ref="C6" authorId="0" shapeId="0" xr:uid="{00000000-0006-0000-0000-000006000000}">
      <text>
        <r>
          <rPr>
            <sz val="11"/>
            <color rgb="FF000000"/>
            <rFont val="Arial"/>
            <scheme val="minor"/>
          </rPr>
          <t>======
ID#AAAAVtaahn8
    (2022-03-15 12:23:43)
NOME COMPLETO SERVIDOR FAVORECIDO DAS DIÁRIAS E PASSAGENS.</t>
        </r>
      </text>
    </comment>
    <comment ref="D6" authorId="0" shapeId="0" xr:uid="{00000000-0006-0000-0000-00000A000000}">
      <text>
        <r>
          <rPr>
            <sz val="11"/>
            <color rgb="FF000000"/>
            <rFont val="Arial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E000000}">
      <text>
        <r>
          <rPr>
            <sz val="11"/>
            <color rgb="FF000000"/>
            <rFont val="Arial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15000000}">
      <text>
        <r>
          <rPr>
            <sz val="11"/>
            <color rgb="FF000000"/>
            <rFont val="Arial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05000000}">
      <text>
        <r>
          <rPr>
            <sz val="11"/>
            <color rgb="FF000000"/>
            <rFont val="Arial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D000000}">
      <text>
        <r>
          <rPr>
            <sz val="11"/>
            <color rgb="FF000000"/>
            <rFont val="Arial"/>
            <scheme val="minor"/>
          </rPr>
          <t>======
ID#AAAAVtaahnk
    (2022-03-15 12:23:43)
DATA DE PARTIDA DA VIAGEM. 
FORMATO: DD/MM/AAAA.</t>
        </r>
      </text>
    </comment>
    <comment ref="N6" authorId="0" shapeId="0" xr:uid="{00000000-0006-0000-0000-00000B000000}">
      <text>
        <r>
          <rPr>
            <sz val="11"/>
            <color rgb="FF000000"/>
            <rFont val="Arial"/>
            <scheme val="minor"/>
          </rPr>
          <t>======
ID#AAAAVtaahno
    (2022-03-15 12:23:43)
DATA DE RETORNO DA VIAGEM. 
FORMATO: DD/MM/AAAA.</t>
        </r>
      </text>
    </comment>
    <comment ref="P6" authorId="0" shapeId="0" xr:uid="{00000000-0006-0000-0000-000012000000}">
      <text>
        <r>
          <rPr>
            <sz val="11"/>
            <color rgb="FF000000"/>
            <rFont val="Arial"/>
            <scheme val="minor"/>
          </rPr>
          <t>======
ID#AAAAVtaahnI
    (2022-03-15 12:23:43)
VALOR DA PASSAGEM DE IDA, EM REAIS (R$).</t>
        </r>
      </text>
    </comment>
    <comment ref="Q6" authorId="0" shapeId="0" xr:uid="{00000000-0006-0000-0000-000013000000}">
      <text>
        <r>
          <rPr>
            <sz val="11"/>
            <color rgb="FF000000"/>
            <rFont val="Arial"/>
            <scheme val="minor"/>
          </rPr>
          <t>======
ID#AAAAVtaahnM
    (2022-03-15 12:23:43)
VALOR DA PASSAGEM DE VOLTA, EM REAIS (R$).</t>
        </r>
      </text>
    </comment>
    <comment ref="R6" authorId="0" shapeId="0" xr:uid="{00000000-0006-0000-0000-000003000000}">
      <text>
        <r>
          <rPr>
            <sz val="11"/>
            <color rgb="FF000000"/>
            <rFont val="Arial"/>
            <scheme val="minor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09000000}">
      <text>
        <r>
          <rPr>
            <sz val="11"/>
            <color rgb="FF000000"/>
            <rFont val="Arial"/>
            <scheme val="minor"/>
          </rPr>
          <t>======
ID#AAAAVtaahnw
    (2022-03-15 12:23:43)
QUANTIDADE TOTAL DE DIÁRIAS (INTEGRAIS + PARCIAIS).</t>
        </r>
      </text>
    </comment>
    <comment ref="X6" authorId="0" shapeId="0" xr:uid="{00000000-0006-0000-0000-000016000000}">
      <text>
        <r>
          <rPr>
            <sz val="11"/>
            <color rgb="FF000000"/>
            <rFont val="Arial"/>
            <scheme val="minor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01000000}">
      <text>
        <r>
          <rPr>
            <sz val="11"/>
            <color rgb="FF000000"/>
            <rFont val="Arial"/>
            <scheme val="minor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11000000}">
      <text>
        <r>
          <rPr>
            <sz val="11"/>
            <color rgb="FF000000"/>
            <rFont val="Arial"/>
            <scheme val="minor"/>
          </rPr>
          <t>======
ID#AAAAVtaahnQ
    (2022-03-15 12:23:43)
CIDADE DE PARTIDA DA VIAGEM. RECIFE, CARUARU, JOÃO PESSOA, ETC.</t>
        </r>
      </text>
    </comment>
    <comment ref="K7" authorId="0" shapeId="0" xr:uid="{00000000-0006-0000-0000-000018000000}">
      <text>
        <r>
          <rPr>
            <sz val="11"/>
            <color rgb="FF000000"/>
            <rFont val="Arial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02000000}">
      <text>
        <r>
          <rPr>
            <sz val="11"/>
            <color rgb="FF000000"/>
            <rFont val="Arial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0C000000}">
      <text>
        <r>
          <rPr>
            <sz val="11"/>
            <color rgb="FF000000"/>
            <rFont val="Arial"/>
            <scheme val="minor"/>
          </rPr>
          <t>======
ID#AAAAVtaahng
    (2022-03-15 12:23:43)
QUANTIDADE DE DIÁRIAS INTEGRAIS.</t>
        </r>
      </text>
    </comment>
    <comment ref="T7" authorId="0" shapeId="0" xr:uid="{00000000-0006-0000-0000-000008000000}">
      <text>
        <r>
          <rPr>
            <sz val="11"/>
            <color rgb="FF000000"/>
            <rFont val="Arial"/>
            <scheme val="minor"/>
          </rPr>
          <t>======
ID#AAAAVtaahn0
    (2022-03-15 12:23:43)
VALOR UNITÁRIO DA DIÁRIA INTEGRAL, EM REAIS (R$).</t>
        </r>
      </text>
    </comment>
    <comment ref="U7" authorId="0" shapeId="0" xr:uid="{00000000-0006-0000-0000-000014000000}">
      <text>
        <r>
          <rPr>
            <sz val="11"/>
            <color rgb="FF000000"/>
            <rFont val="Arial"/>
            <scheme val="minor"/>
          </rPr>
          <t>======
ID#AAAAVtaahnE
    (2022-03-15 12:23:43)
QUANTIDADE DE DIÁRIAS PARCIAIS.</t>
        </r>
      </text>
    </comment>
    <comment ref="V7" authorId="0" shapeId="0" xr:uid="{00000000-0006-0000-0000-000017000000}">
      <text>
        <r>
          <rPr>
            <sz val="11"/>
            <color rgb="FF000000"/>
            <rFont val="Arial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2ILob0tbEK81z1Z6J6RRK7DsGuA=="/>
    </ext>
  </extLst>
</comments>
</file>

<file path=xl/sharedStrings.xml><?xml version="1.0" encoding="utf-8"?>
<sst xmlns="http://schemas.openxmlformats.org/spreadsheetml/2006/main" count="678" uniqueCount="197">
  <si>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</si>
  <si>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</si>
  <si>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</si>
  <si>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</si>
  <si>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</si>
  <si>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</si>
  <si>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</si>
  <si>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</si>
  <si>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</si>
  <si>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</si>
  <si>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</si>
  <si>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</si>
  <si>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</si>
  <si>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</si>
  <si>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</si>
  <si>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</si>
  <si>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</si>
  <si>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</si>
  <si>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</si>
  <si>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</si>
  <si>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</si>
  <si>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</si>
  <si>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</si>
  <si>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</si>
  <si>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</si>
  <si>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</si>
  <si>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</si>
  <si>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</si>
  <si>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</si>
  <si>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</si>
  <si>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</si>
  <si>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</si>
  <si>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</si>
  <si>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</si>
  <si>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</si>
  <si>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</si>
  <si>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</si>
  <si>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</si>
  <si>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</si>
  <si>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</si>
  <si>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</si>
  <si>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</si>
  <si>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</si>
  <si>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</si>
  <si>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</si>
  <si>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</si>
  <si>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</si>
  <si>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</si>
  <si>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</si>
  <si>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</si>
  <si>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</si>
  <si>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</si>
  <si>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</si>
  <si>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</si>
  <si>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</si>
  <si>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</si>
  <si>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</si>
  <si>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</si>
  <si>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</si>
  <si>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</si>
  <si>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</si>
  <si>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</si>
  <si>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</si>
  <si>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</si>
  <si>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</si>
  <si>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</si>
  <si>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</si>
  <si>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</si>
  <si>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</si>
  <si>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FUNDAÇÃO DE AMPARO À CIÊNCIA E TECNOLOGIA DO ESTADO DE PERNAMBUCO-FACEPE</t>
  </si>
  <si>
    <t>ANEXO VII - MAPA DE DIÁRIAS E PASSAGENS (ITEM 10.2 DO ANEXO I, DA PORTARIA SCGE No 27/2022)</t>
  </si>
  <si>
    <t>ATUALIZADO EM 10/01/2025</t>
  </si>
  <si>
    <t>VALOR TOTAL PASSAGENS + DIÁRIAS [28]</t>
  </si>
  <si>
    <t>OBSERVAÇÕES [29]</t>
  </si>
  <si>
    <t>NUFUNC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</si>
  <si>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</si>
  <si>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</si>
  <si>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</si>
  <si>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</si>
  <si>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</si>
  <si>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</si>
  <si>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</si>
  <si>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</si>
  <si>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</si>
  <si>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</si>
  <si>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</si>
  <si>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</si>
  <si>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</si>
  <si>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</si>
  <si>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</si>
  <si>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</si>
  <si>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</si>
  <si>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</si>
  <si>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</si>
  <si>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</si>
  <si>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NÃO HOUVE  DIÁRIAS, TAMPOUCO PASSAGENS NESSE PERÍODO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</si>
  <si>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</si>
  <si>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</si>
  <si>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</si>
  <si>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</si>
  <si>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</si>
  <si>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</si>
  <si>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</si>
  <si>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</si>
  <si>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</si>
  <si>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</si>
  <si>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</si>
  <si>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</si>
  <si>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</si>
  <si>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</si>
  <si>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</si>
  <si>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</si>
  <si>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</si>
  <si>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</si>
  <si>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</si>
  <si>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</si>
  <si>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</si>
  <si>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</si>
  <si>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ATUALIZADO EM 10/02/2025</t>
  </si>
  <si>
    <t xml:space="preserve"> NÃO HOUVE  DIÁRIAS, TAMPOUCO PASSAGENS NESSE PERÍODO</t>
  </si>
  <si>
    <t>ATUALIZADO EM 10/03/2025</t>
  </si>
  <si>
    <t>SANDRA NAOKO KANEYASU</t>
  </si>
  <si>
    <t>1689568/03</t>
  </si>
  <si>
    <t>GESTORA</t>
  </si>
  <si>
    <t xml:space="preserve">SEMINARIO </t>
  </si>
  <si>
    <t>PE</t>
  </si>
  <si>
    <t>RECIFE</t>
  </si>
  <si>
    <t>CE</t>
  </si>
  <si>
    <t>FORTALEZA</t>
  </si>
  <si>
    <t>TAM</t>
  </si>
  <si>
    <t>LEONARDO FERRAZ XAVIER</t>
  </si>
  <si>
    <t xml:space="preserve">	14920140/01</t>
  </si>
  <si>
    <t>DIRETOR DE INOVAÇÃO</t>
  </si>
  <si>
    <t>Participação no II Seminário de Acompanhamento dos projetos</t>
  </si>
  <si>
    <t>11/03/2025</t>
  </si>
  <si>
    <t>12/03/2025</t>
  </si>
  <si>
    <t>ECONOMICA</t>
  </si>
  <si>
    <t>MARCIA MARIA PEREIRA LIRA</t>
  </si>
  <si>
    <t>1834100/01</t>
  </si>
  <si>
    <t xml:space="preserve">DIRETORA ADMINISTRATIVA </t>
  </si>
  <si>
    <t>FORUM CONFAP</t>
  </si>
  <si>
    <t>AP</t>
  </si>
  <si>
    <t>MACAPA</t>
  </si>
  <si>
    <t>18/03/2025</t>
  </si>
  <si>
    <t>23/03/2025</t>
  </si>
  <si>
    <t>AZUL</t>
  </si>
  <si>
    <t>Claudio Abreu de França</t>
  </si>
  <si>
    <t>Analista em Gestão de CT&amp;I</t>
  </si>
  <si>
    <t>Hackathon de Redes Comunitárias - IFSertãoPE</t>
  </si>
  <si>
    <t>SALGUEIRO</t>
  </si>
  <si>
    <t>IGOR TEIXEIRA CAVALCANTI</t>
  </si>
  <si>
    <t>ATUALIZADO EM 10/04/2025</t>
  </si>
  <si>
    <t>ATUALIZADO EM 10/05/2025</t>
  </si>
  <si>
    <t xml:space="preserve">DIRETOR DE INOVACAO </t>
  </si>
  <si>
    <t>Encontro de Parceiros Estratégicos</t>
  </si>
  <si>
    <t>DF</t>
  </si>
  <si>
    <t>BRASILIA</t>
  </si>
  <si>
    <t>LATAM</t>
  </si>
  <si>
    <t>Jackelinne de Andrade Silva Freire</t>
  </si>
  <si>
    <t>ANALISTA DE GESTÃO EM CIENCIA E TEC</t>
  </si>
  <si>
    <t>Capacitação das Equipes Executoras Estaduais - CENTELHA 3</t>
  </si>
  <si>
    <t>CURSO</t>
  </si>
  <si>
    <t>RJ</t>
  </si>
  <si>
    <t>RIO DE JANEIRO</t>
  </si>
  <si>
    <t>ATUALIZADO EM 10/06/2025</t>
  </si>
  <si>
    <t>SÍLVIA RAFAELA DUTRA PEREIRA</t>
  </si>
  <si>
    <t>GESTORA TÉCNICA</t>
  </si>
  <si>
    <t>Fórum Nacional das Transferências e Parcerias da União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</si>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</sst>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]#,##0.00"/>
    <numFmt numFmtId="165" formatCode="[$R$ -416]#,##0.00"/>
    <numFmt numFmtId="166" formatCode="_-* #,##0.00_-;\-* #,##0.00_-;_-* &quot;-&quot;??_-;_-@"/>
  </numFmts>
  <fonts count="20" x14ac:knownFonts="1">
    <font>
      <sz val="11"/>
      <color rgb="FF000000"/>
      <name val="Arial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color rgb="FF000000"/>
      <name val="Cambria"/>
    </font>
    <font>
      <sz val="10"/>
      <color rgb="FFEFEFEF"/>
      <name val="Arial"/>
    </font>
    <font>
      <sz val="11"/>
      <color rgb="FF000000"/>
      <name val="Calibri"/>
    </font>
    <font>
      <sz val="11"/>
      <color rgb="FF222222"/>
      <name val="Helvetica"/>
    </font>
    <font>
      <sz val="12"/>
      <color rgb="FF000000"/>
      <name val="Calibri"/>
    </font>
    <font>
      <sz val="10"/>
      <color rgb="FF000000"/>
      <name val="Calibri"/>
    </font>
    <font>
      <b/>
      <sz val="11"/>
      <color rgb="FF333333"/>
      <name val="Times New Roman"/>
    </font>
    <font>
      <b/>
      <sz val="12"/>
      <color rgb="FF333333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166" fontId="10" fillId="0" borderId="5" xfId="0" applyNumberFormat="1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13" fillId="0" borderId="0" xfId="0" applyFont="1"/>
    <xf numFmtId="166" fontId="10" fillId="0" borderId="5" xfId="0" applyNumberFormat="1" applyFont="1" applyBorder="1" applyAlignment="1">
      <alignment vertical="center"/>
    </xf>
    <xf numFmtId="0" fontId="10" fillId="4" borderId="16" xfId="0" applyFont="1" applyFill="1" applyBorder="1" applyAlignment="1">
      <alignment horizontal="center" vertical="center" wrapText="1"/>
    </xf>
    <xf numFmtId="165" fontId="14" fillId="0" borderId="0" xfId="0" applyNumberFormat="1" applyFont="1" applyAlignment="1">
      <alignment horizontal="center"/>
    </xf>
    <xf numFmtId="165" fontId="10" fillId="4" borderId="5" xfId="0" applyNumberFormat="1" applyFont="1" applyFill="1" applyBorder="1" applyAlignment="1">
      <alignment horizontal="center" vertical="center" wrapText="1"/>
    </xf>
    <xf numFmtId="166" fontId="15" fillId="4" borderId="5" xfId="0" applyNumberFormat="1" applyFont="1" applyFill="1" applyBorder="1" applyAlignment="1">
      <alignment horizontal="left"/>
    </xf>
    <xf numFmtId="0" fontId="10" fillId="4" borderId="5" xfId="0" quotePrefix="1" applyFont="1" applyFill="1" applyBorder="1" applyAlignment="1">
      <alignment horizontal="center" vertical="center" wrapText="1"/>
    </xf>
    <xf numFmtId="166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66" fontId="10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0" fontId="18" fillId="4" borderId="17" xfId="0" applyFont="1" applyFill="1" applyBorder="1"/>
    <xf numFmtId="0" fontId="7" fillId="0" borderId="0" xfId="0" applyFont="1"/>
    <xf numFmtId="0" fontId="7" fillId="4" borderId="17" xfId="0" applyFont="1" applyFill="1" applyBorder="1"/>
    <xf numFmtId="0" fontId="19" fillId="0" borderId="0" xfId="0" applyFont="1"/>
    <xf numFmtId="0" fontId="1" fillId="0" borderId="0" xfId="0" applyFont="1" applyAlignment="1">
      <alignment horizontal="left" wrapText="1"/>
    </xf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8" fillId="2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2" xfId="0" applyFont="1" applyBorder="1"/>
    <xf numFmtId="0" fontId="3" fillId="0" borderId="14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</cellXfs>
  <cellStyles count="1">
    <cellStyle name="Normal" xfId="0" builtinId="0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abSelected="1" workbookViewId="0">
      <pane ySplit="7" topLeftCell="A8" activePane="bottomLeft" state="frozen"/>
      <selection pane="bottomLeft" activeCell="B9" sqref="B9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 x14ac:dyDescent="0.35">
      <c r="A1" s="44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8"/>
      <c r="AA1" s="1"/>
      <c r="AB1" s="1"/>
    </row>
    <row r="2" spans="1:30" ht="21" x14ac:dyDescent="0.35">
      <c r="A2" s="45"/>
      <c r="B2" s="46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8"/>
      <c r="AA2" s="1"/>
      <c r="AB2" s="1"/>
    </row>
    <row r="3" spans="1:30" ht="21" x14ac:dyDescent="0.35">
      <c r="A3" s="45"/>
      <c r="B3" s="46" t="s">
        <v>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8"/>
      <c r="AA3" s="2"/>
      <c r="AB3" s="2"/>
    </row>
    <row r="4" spans="1:30" ht="15" customHeight="1" x14ac:dyDescent="0.25">
      <c r="A4" s="3" t="s">
        <v>3</v>
      </c>
      <c r="B4" s="4"/>
      <c r="C4" s="49" t="s">
        <v>4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1"/>
      <c r="AA4" s="2"/>
      <c r="AB4" s="2"/>
    </row>
    <row r="5" spans="1:30" ht="15.75" customHeight="1" x14ac:dyDescent="0.2">
      <c r="A5" s="52" t="s">
        <v>5</v>
      </c>
      <c r="B5" s="53"/>
      <c r="C5" s="52" t="s">
        <v>6</v>
      </c>
      <c r="D5" s="54"/>
      <c r="E5" s="53"/>
      <c r="F5" s="52" t="s">
        <v>7</v>
      </c>
      <c r="G5" s="54"/>
      <c r="H5" s="54"/>
      <c r="I5" s="54"/>
      <c r="J5" s="54"/>
      <c r="K5" s="54"/>
      <c r="L5" s="54"/>
      <c r="M5" s="54"/>
      <c r="N5" s="58"/>
      <c r="O5" s="52" t="s">
        <v>8</v>
      </c>
      <c r="P5" s="54"/>
      <c r="Q5" s="54"/>
      <c r="R5" s="53"/>
      <c r="S5" s="52" t="s">
        <v>9</v>
      </c>
      <c r="T5" s="54"/>
      <c r="U5" s="54"/>
      <c r="V5" s="54"/>
      <c r="W5" s="54"/>
      <c r="X5" s="53"/>
      <c r="Y5" s="56" t="s">
        <v>10</v>
      </c>
      <c r="Z5" s="56" t="s">
        <v>11</v>
      </c>
      <c r="AA5" s="5"/>
      <c r="AB5" s="5"/>
      <c r="AC5" s="5"/>
    </row>
    <row r="6" spans="1:30" ht="15.75" customHeight="1" x14ac:dyDescent="0.2">
      <c r="A6" s="56" t="s">
        <v>12</v>
      </c>
      <c r="B6" s="56" t="s">
        <v>13</v>
      </c>
      <c r="C6" s="56" t="s">
        <v>14</v>
      </c>
      <c r="D6" s="56" t="s">
        <v>15</v>
      </c>
      <c r="E6" s="56" t="s">
        <v>16</v>
      </c>
      <c r="F6" s="56" t="s">
        <v>17</v>
      </c>
      <c r="G6" s="56" t="s">
        <v>18</v>
      </c>
      <c r="H6" s="56" t="s">
        <v>19</v>
      </c>
      <c r="I6" s="52" t="s">
        <v>20</v>
      </c>
      <c r="J6" s="53"/>
      <c r="K6" s="55" t="s">
        <v>21</v>
      </c>
      <c r="L6" s="53"/>
      <c r="M6" s="56" t="s">
        <v>22</v>
      </c>
      <c r="N6" s="56" t="s">
        <v>23</v>
      </c>
      <c r="O6" s="56" t="s">
        <v>24</v>
      </c>
      <c r="P6" s="60" t="s">
        <v>25</v>
      </c>
      <c r="Q6" s="60" t="s">
        <v>26</v>
      </c>
      <c r="R6" s="60" t="s">
        <v>27</v>
      </c>
      <c r="S6" s="55" t="s">
        <v>28</v>
      </c>
      <c r="T6" s="53"/>
      <c r="U6" s="55" t="s">
        <v>29</v>
      </c>
      <c r="V6" s="53"/>
      <c r="W6" s="56" t="s">
        <v>30</v>
      </c>
      <c r="X6" s="60" t="s">
        <v>31</v>
      </c>
      <c r="Y6" s="59"/>
      <c r="Z6" s="59"/>
      <c r="AA6" s="5"/>
      <c r="AB6" s="5"/>
      <c r="AC6" s="5"/>
      <c r="AD6" s="5"/>
    </row>
    <row r="7" spans="1:30" ht="30" x14ac:dyDescent="0.2">
      <c r="A7" s="57"/>
      <c r="B7" s="57"/>
      <c r="C7" s="57"/>
      <c r="D7" s="57"/>
      <c r="E7" s="57"/>
      <c r="F7" s="57"/>
      <c r="G7" s="57"/>
      <c r="H7" s="57"/>
      <c r="I7" s="6" t="s">
        <v>32</v>
      </c>
      <c r="J7" s="6" t="s">
        <v>33</v>
      </c>
      <c r="K7" s="6" t="s">
        <v>34</v>
      </c>
      <c r="L7" s="7" t="s">
        <v>35</v>
      </c>
      <c r="M7" s="57"/>
      <c r="N7" s="57"/>
      <c r="O7" s="57"/>
      <c r="P7" s="57"/>
      <c r="Q7" s="57"/>
      <c r="R7" s="57"/>
      <c r="S7" s="6" t="s">
        <v>36</v>
      </c>
      <c r="T7" s="7" t="s">
        <v>37</v>
      </c>
      <c r="U7" s="6" t="s">
        <v>38</v>
      </c>
      <c r="V7" s="7" t="s">
        <v>39</v>
      </c>
      <c r="W7" s="57"/>
      <c r="X7" s="57"/>
      <c r="Y7" s="57"/>
      <c r="Z7" s="57"/>
      <c r="AA7" s="5"/>
      <c r="AB7" s="5"/>
      <c r="AC7" s="5"/>
      <c r="AD7" s="5"/>
    </row>
    <row r="8" spans="1:30" ht="14.25" x14ac:dyDescent="0.2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 x14ac:dyDescent="0.2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 x14ac:dyDescent="0.2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 x14ac:dyDescent="0.2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 x14ac:dyDescent="0.2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 x14ac:dyDescent="0.2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 x14ac:dyDescent="0.2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 x14ac:dyDescent="0.2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 x14ac:dyDescent="0.2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 x14ac:dyDescent="0.25">
      <c r="A17" s="62" t="s">
        <v>40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8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 x14ac:dyDescent="0.2">
      <c r="A18" s="63" t="s">
        <v>41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3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 x14ac:dyDescent="0.2">
      <c r="A19" s="61" t="s">
        <v>42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3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 x14ac:dyDescent="0.2">
      <c r="A20" s="61" t="s">
        <v>43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3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 x14ac:dyDescent="0.2">
      <c r="A21" s="61" t="s">
        <v>44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3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 x14ac:dyDescent="0.2">
      <c r="A22" s="61" t="s">
        <v>45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3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 x14ac:dyDescent="0.2">
      <c r="A23" s="61" t="s">
        <v>46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 x14ac:dyDescent="0.2">
      <c r="A24" s="61" t="s">
        <v>47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 x14ac:dyDescent="0.2">
      <c r="A25" s="61" t="s">
        <v>48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 x14ac:dyDescent="0.2">
      <c r="A26" s="61" t="s">
        <v>49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 x14ac:dyDescent="0.2">
      <c r="A27" s="61" t="s">
        <v>50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 x14ac:dyDescent="0.2">
      <c r="A28" s="61" t="s">
        <v>51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 x14ac:dyDescent="0.2">
      <c r="A29" s="61" t="s">
        <v>52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 x14ac:dyDescent="0.2">
      <c r="A30" s="61" t="s">
        <v>53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 x14ac:dyDescent="0.2">
      <c r="A31" s="61" t="s">
        <v>54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 x14ac:dyDescent="0.2">
      <c r="A32" s="61" t="s">
        <v>55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 x14ac:dyDescent="0.2">
      <c r="A33" s="61" t="s">
        <v>56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 x14ac:dyDescent="0.2">
      <c r="A34" s="61" t="s">
        <v>57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 x14ac:dyDescent="0.2">
      <c r="A35" s="61" t="s">
        <v>58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 x14ac:dyDescent="0.2">
      <c r="A36" s="61" t="s">
        <v>59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 x14ac:dyDescent="0.2">
      <c r="A37" s="61" t="s">
        <v>60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 x14ac:dyDescent="0.2">
      <c r="A38" s="61" t="s">
        <v>61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 x14ac:dyDescent="0.2">
      <c r="A39" s="61" t="s">
        <v>62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 x14ac:dyDescent="0.2">
      <c r="A40" s="61" t="s">
        <v>63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 x14ac:dyDescent="0.2">
      <c r="A41" s="61" t="s">
        <v>64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3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 x14ac:dyDescent="0.2">
      <c r="A42" s="61" t="s">
        <v>65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3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 x14ac:dyDescent="0.2">
      <c r="A43" s="61" t="s">
        <v>66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3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 x14ac:dyDescent="0.2">
      <c r="A44" s="61" t="s">
        <v>67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3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 x14ac:dyDescent="0.2">
      <c r="A45" s="20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 x14ac:dyDescent="0.2"/>
    <row r="246" spans="1:28" ht="15.75" customHeight="1" x14ac:dyDescent="0.2"/>
    <row r="247" spans="1:28" ht="15.75" customHeight="1" x14ac:dyDescent="0.2"/>
    <row r="248" spans="1:28" ht="15.75" customHeight="1" x14ac:dyDescent="0.2"/>
    <row r="249" spans="1:28" ht="15.75" customHeight="1" x14ac:dyDescent="0.2"/>
    <row r="250" spans="1:28" ht="15.75" customHeight="1" x14ac:dyDescent="0.2"/>
    <row r="251" spans="1:28" ht="15.75" customHeight="1" x14ac:dyDescent="0.2"/>
    <row r="252" spans="1:28" ht="15.75" customHeight="1" x14ac:dyDescent="0.2"/>
    <row r="253" spans="1:28" ht="15.75" customHeight="1" x14ac:dyDescent="0.2"/>
    <row r="254" spans="1:28" ht="15.75" customHeight="1" x14ac:dyDescent="0.2"/>
    <row r="255" spans="1:28" ht="15.75" customHeight="1" x14ac:dyDescent="0.2"/>
    <row r="256" spans="1:28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0">
    <mergeCell ref="A17:L17"/>
    <mergeCell ref="A18:L18"/>
    <mergeCell ref="A19:L19"/>
    <mergeCell ref="A20:L20"/>
    <mergeCell ref="A21:L21"/>
    <mergeCell ref="A44:L44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0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E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 x14ac:dyDescent="0.35">
      <c r="A1" s="44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8"/>
      <c r="AB1" s="1"/>
      <c r="AC1" s="1"/>
    </row>
    <row r="2" spans="1:31" ht="21" x14ac:dyDescent="0.35">
      <c r="A2" s="45"/>
      <c r="B2" s="46" t="s">
        <v>69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8"/>
      <c r="AB2" s="1"/>
      <c r="AC2" s="1"/>
    </row>
    <row r="3" spans="1:31" ht="21" x14ac:dyDescent="0.35">
      <c r="A3" s="45"/>
      <c r="B3" s="46" t="s">
        <v>70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8"/>
      <c r="AB3" s="2"/>
      <c r="AC3" s="2"/>
    </row>
    <row r="4" spans="1:31" ht="15" customHeight="1" x14ac:dyDescent="0.25">
      <c r="A4" s="3" t="s">
        <v>71</v>
      </c>
      <c r="B4" s="4"/>
      <c r="C4" s="64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1"/>
      <c r="AB4" s="2"/>
      <c r="AC4" s="2"/>
    </row>
    <row r="5" spans="1:31" ht="15.75" customHeight="1" x14ac:dyDescent="0.2">
      <c r="A5" s="52" t="s">
        <v>5</v>
      </c>
      <c r="B5" s="53"/>
      <c r="C5" s="52" t="s">
        <v>6</v>
      </c>
      <c r="D5" s="54"/>
      <c r="E5" s="53"/>
      <c r="F5" s="52" t="s">
        <v>7</v>
      </c>
      <c r="G5" s="54"/>
      <c r="H5" s="54"/>
      <c r="I5" s="54"/>
      <c r="J5" s="54"/>
      <c r="K5" s="54"/>
      <c r="L5" s="58"/>
      <c r="M5" s="52" t="s">
        <v>8</v>
      </c>
      <c r="N5" s="54"/>
      <c r="O5" s="54"/>
      <c r="P5" s="54"/>
      <c r="Q5" s="54"/>
      <c r="R5" s="54"/>
      <c r="S5" s="53"/>
      <c r="T5" s="52" t="s">
        <v>9</v>
      </c>
      <c r="U5" s="54"/>
      <c r="V5" s="54"/>
      <c r="W5" s="54"/>
      <c r="X5" s="54"/>
      <c r="Y5" s="53"/>
      <c r="Z5" s="56" t="s">
        <v>72</v>
      </c>
      <c r="AA5" s="56" t="s">
        <v>73</v>
      </c>
      <c r="AB5" s="5"/>
      <c r="AC5" s="5"/>
      <c r="AD5" s="5"/>
    </row>
    <row r="6" spans="1:31" ht="15.75" customHeight="1" x14ac:dyDescent="0.2">
      <c r="A6" s="56" t="s">
        <v>12</v>
      </c>
      <c r="B6" s="56" t="s">
        <v>13</v>
      </c>
      <c r="C6" s="56" t="s">
        <v>14</v>
      </c>
      <c r="D6" s="56" t="s">
        <v>74</v>
      </c>
      <c r="E6" s="56" t="s">
        <v>16</v>
      </c>
      <c r="F6" s="56" t="s">
        <v>75</v>
      </c>
      <c r="G6" s="56" t="s">
        <v>76</v>
      </c>
      <c r="H6" s="56" t="s">
        <v>77</v>
      </c>
      <c r="I6" s="52" t="s">
        <v>20</v>
      </c>
      <c r="J6" s="53"/>
      <c r="K6" s="55" t="s">
        <v>21</v>
      </c>
      <c r="L6" s="53"/>
      <c r="M6" s="56" t="s">
        <v>78</v>
      </c>
      <c r="N6" s="56" t="s">
        <v>79</v>
      </c>
      <c r="O6" s="56" t="s">
        <v>80</v>
      </c>
      <c r="P6" s="56" t="s">
        <v>81</v>
      </c>
      <c r="Q6" s="60" t="s">
        <v>82</v>
      </c>
      <c r="R6" s="60" t="s">
        <v>83</v>
      </c>
      <c r="S6" s="60" t="s">
        <v>84</v>
      </c>
      <c r="T6" s="55" t="s">
        <v>28</v>
      </c>
      <c r="U6" s="53"/>
      <c r="V6" s="55" t="s">
        <v>29</v>
      </c>
      <c r="W6" s="53"/>
      <c r="X6" s="56" t="s">
        <v>85</v>
      </c>
      <c r="Y6" s="60" t="s">
        <v>86</v>
      </c>
      <c r="Z6" s="59"/>
      <c r="AA6" s="59"/>
      <c r="AB6" s="5"/>
      <c r="AC6" s="5"/>
      <c r="AD6" s="5"/>
      <c r="AE6" s="5"/>
    </row>
    <row r="7" spans="1:31" ht="30" x14ac:dyDescent="0.2">
      <c r="A7" s="57"/>
      <c r="B7" s="57"/>
      <c r="C7" s="57"/>
      <c r="D7" s="57"/>
      <c r="E7" s="57"/>
      <c r="F7" s="57"/>
      <c r="G7" s="57"/>
      <c r="H7" s="57"/>
      <c r="I7" s="6" t="s">
        <v>87</v>
      </c>
      <c r="J7" s="6" t="s">
        <v>88</v>
      </c>
      <c r="K7" s="6" t="s">
        <v>89</v>
      </c>
      <c r="L7" s="7" t="s">
        <v>90</v>
      </c>
      <c r="M7" s="57"/>
      <c r="N7" s="57"/>
      <c r="O7" s="57"/>
      <c r="P7" s="57"/>
      <c r="Q7" s="57"/>
      <c r="R7" s="57"/>
      <c r="S7" s="57"/>
      <c r="T7" s="6" t="s">
        <v>91</v>
      </c>
      <c r="U7" s="7" t="s">
        <v>92</v>
      </c>
      <c r="V7" s="6" t="s">
        <v>93</v>
      </c>
      <c r="W7" s="7" t="s">
        <v>94</v>
      </c>
      <c r="X7" s="57"/>
      <c r="Y7" s="57"/>
      <c r="Z7" s="57"/>
      <c r="AA7" s="57"/>
      <c r="AB7" s="5"/>
      <c r="AC7" s="5"/>
      <c r="AD7" s="5"/>
      <c r="AE7" s="5"/>
    </row>
    <row r="8" spans="1:31" ht="28.5" x14ac:dyDescent="0.2">
      <c r="A8" s="8"/>
      <c r="B8" s="8"/>
      <c r="C8" s="22" t="s">
        <v>95</v>
      </c>
      <c r="D8" s="8"/>
      <c r="E8" s="23"/>
      <c r="F8" s="24"/>
      <c r="G8" s="10"/>
      <c r="H8" s="8"/>
      <c r="I8" s="8"/>
      <c r="J8" s="11"/>
      <c r="K8" s="8"/>
      <c r="L8" s="25"/>
      <c r="M8" s="13"/>
      <c r="N8" s="13"/>
      <c r="O8" s="14"/>
      <c r="P8" s="15"/>
      <c r="Q8" s="15"/>
      <c r="R8" s="15"/>
      <c r="S8" s="16"/>
      <c r="T8" s="8"/>
      <c r="U8" s="15"/>
      <c r="V8" s="8">
        <v>0</v>
      </c>
      <c r="W8" s="15"/>
      <c r="X8" s="8"/>
      <c r="Y8" s="16"/>
      <c r="Z8" s="16"/>
      <c r="AA8" s="17"/>
      <c r="AB8" s="5"/>
      <c r="AC8" s="5"/>
      <c r="AD8" s="26"/>
      <c r="AE8" s="5"/>
    </row>
    <row r="9" spans="1:31" ht="14.25" x14ac:dyDescent="0.2">
      <c r="A9" s="8"/>
      <c r="B9" s="8"/>
      <c r="C9" s="27"/>
      <c r="D9" s="8"/>
      <c r="E9" s="23"/>
      <c r="F9" s="24"/>
      <c r="G9" s="10"/>
      <c r="H9" s="8"/>
      <c r="I9" s="8"/>
      <c r="J9" s="11"/>
      <c r="K9" s="8"/>
      <c r="L9" s="25"/>
      <c r="M9" s="13"/>
      <c r="N9" s="13"/>
      <c r="O9" s="14"/>
      <c r="P9" s="15"/>
      <c r="Q9" s="15"/>
      <c r="R9" s="15"/>
      <c r="S9" s="16"/>
      <c r="T9" s="8"/>
      <c r="U9" s="15"/>
      <c r="V9" s="8">
        <v>0</v>
      </c>
      <c r="W9" s="15"/>
      <c r="X9" s="8"/>
      <c r="Y9" s="16"/>
      <c r="Z9" s="16"/>
      <c r="AA9" s="17"/>
      <c r="AB9" s="5"/>
      <c r="AC9" s="5"/>
      <c r="AD9" s="26"/>
      <c r="AE9" s="5"/>
    </row>
    <row r="10" spans="1:31" ht="38.25" customHeight="1" x14ac:dyDescent="0.2">
      <c r="A10" s="18"/>
      <c r="B10" s="5"/>
      <c r="C10" s="27"/>
      <c r="D10" s="20"/>
      <c r="E10" s="20"/>
      <c r="F10" s="20"/>
      <c r="G10" s="21"/>
      <c r="H10" s="21"/>
      <c r="I10" s="21"/>
      <c r="J10" s="21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31" ht="15.75" customHeight="1" x14ac:dyDescent="0.25">
      <c r="A11" s="62" t="s">
        <v>40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8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1" ht="15.75" customHeight="1" x14ac:dyDescent="0.2">
      <c r="A12" s="63" t="s">
        <v>41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3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1" ht="15.75" customHeight="1" x14ac:dyDescent="0.2">
      <c r="A13" s="61" t="s">
        <v>42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3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1" ht="15.75" customHeight="1" x14ac:dyDescent="0.2">
      <c r="A14" s="61" t="s">
        <v>43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3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1" ht="15.75" customHeight="1" x14ac:dyDescent="0.2">
      <c r="A15" s="61" t="s">
        <v>44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3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 x14ac:dyDescent="0.2">
      <c r="A16" s="61" t="s">
        <v>45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3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31" ht="15.75" customHeight="1" x14ac:dyDescent="0.2">
      <c r="A17" s="61" t="s">
        <v>46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3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 x14ac:dyDescent="0.2">
      <c r="A18" s="61" t="s">
        <v>47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3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 x14ac:dyDescent="0.2">
      <c r="A19" s="61" t="s">
        <v>96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3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spans="1:31" ht="15.75" customHeight="1" x14ac:dyDescent="0.2">
      <c r="A20" s="61" t="s">
        <v>97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3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 x14ac:dyDescent="0.2">
      <c r="A21" s="61" t="s">
        <v>98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3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 x14ac:dyDescent="0.2">
      <c r="A22" s="61" t="s">
        <v>99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3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 x14ac:dyDescent="0.2">
      <c r="A23" s="61" t="s">
        <v>100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 x14ac:dyDescent="0.2">
      <c r="A24" s="61" t="s">
        <v>101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 x14ac:dyDescent="0.2">
      <c r="A25" s="61" t="s">
        <v>102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31" ht="15.75" customHeight="1" x14ac:dyDescent="0.2">
      <c r="A26" s="61" t="s">
        <v>103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 x14ac:dyDescent="0.2">
      <c r="A27" s="61" t="s">
        <v>104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 x14ac:dyDescent="0.2">
      <c r="A28" s="61" t="s">
        <v>105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 x14ac:dyDescent="0.2">
      <c r="A29" s="61" t="s">
        <v>106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 x14ac:dyDescent="0.2">
      <c r="A30" s="61" t="s">
        <v>107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 x14ac:dyDescent="0.2">
      <c r="A31" s="61" t="s">
        <v>108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 x14ac:dyDescent="0.2">
      <c r="A32" s="61" t="s">
        <v>109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 x14ac:dyDescent="0.2">
      <c r="A33" s="61" t="s">
        <v>110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 x14ac:dyDescent="0.2">
      <c r="A34" s="61" t="s">
        <v>111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 x14ac:dyDescent="0.2">
      <c r="A35" s="61" t="s">
        <v>112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 x14ac:dyDescent="0.2">
      <c r="A36" s="61" t="s">
        <v>113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 x14ac:dyDescent="0.2">
      <c r="A37" s="61" t="s">
        <v>114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 x14ac:dyDescent="0.2">
      <c r="A38" s="61" t="s">
        <v>115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 x14ac:dyDescent="0.2">
      <c r="A39" s="61" t="s">
        <v>116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 x14ac:dyDescent="0.2">
      <c r="A40" s="61" t="s">
        <v>117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3">
    <mergeCell ref="A11:L11"/>
    <mergeCell ref="A12:L12"/>
    <mergeCell ref="A13:L13"/>
    <mergeCell ref="A14:L14"/>
    <mergeCell ref="A15:L15"/>
    <mergeCell ref="A38:L38"/>
    <mergeCell ref="A39:L39"/>
    <mergeCell ref="A40:L40"/>
    <mergeCell ref="A30:L30"/>
    <mergeCell ref="A31:L31"/>
    <mergeCell ref="A32:L32"/>
    <mergeCell ref="A33:L33"/>
    <mergeCell ref="A34:L34"/>
    <mergeCell ref="A35:L35"/>
    <mergeCell ref="A36:L36"/>
    <mergeCell ref="A26:L26"/>
    <mergeCell ref="A27:L27"/>
    <mergeCell ref="A28:L28"/>
    <mergeCell ref="A29:L29"/>
    <mergeCell ref="A37:L37"/>
    <mergeCell ref="A21:L21"/>
    <mergeCell ref="A22:L22"/>
    <mergeCell ref="A23:L23"/>
    <mergeCell ref="A24:L24"/>
    <mergeCell ref="A25:L25"/>
    <mergeCell ref="A16:L16"/>
    <mergeCell ref="A17:L17"/>
    <mergeCell ref="A18:L18"/>
    <mergeCell ref="A19:L19"/>
    <mergeCell ref="A20:L20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A5:B5"/>
    <mergeCell ref="C5:E5"/>
    <mergeCell ref="T5:Y5"/>
    <mergeCell ref="T6:U6"/>
    <mergeCell ref="V6:W6"/>
    <mergeCell ref="X6:X7"/>
    <mergeCell ref="Y6:Y7"/>
    <mergeCell ref="F5:L5"/>
    <mergeCell ref="M5:S5"/>
    <mergeCell ref="S6:S7"/>
    <mergeCell ref="H6:H7"/>
    <mergeCell ref="I6:J6"/>
    <mergeCell ref="A1:A3"/>
    <mergeCell ref="B1:AA1"/>
    <mergeCell ref="B2:AA2"/>
    <mergeCell ref="B3:AA3"/>
    <mergeCell ref="C4:AA4"/>
  </mergeCells>
  <conditionalFormatting sqref="AD8:AD9">
    <cfRule type="notContainsBlanks" dxfId="5" priority="1">
      <formula>LEN(TRIM(AD8))&gt;0</formula>
    </cfRule>
  </conditionalFormatting>
  <dataValidations count="2">
    <dataValidation type="list" allowBlank="1" sqref="P8:P9" xr:uid="{00000000-0002-0000-0100-000000000000}">
      <formula1>$AD$8:$AD$9</formula1>
    </dataValidation>
    <dataValidation type="list" allowBlank="1" sqref="H8:H9" xr:uid="{00000000-0002-0000-0100-000001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AE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 x14ac:dyDescent="0.2"/>
  <cols>
    <col min="1" max="1" width="22.6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 x14ac:dyDescent="0.35">
      <c r="A1" s="44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8"/>
      <c r="AB1" s="1"/>
      <c r="AC1" s="1"/>
    </row>
    <row r="2" spans="1:31" ht="21" x14ac:dyDescent="0.35">
      <c r="A2" s="45"/>
      <c r="B2" s="46" t="s">
        <v>69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8"/>
      <c r="AB2" s="1"/>
      <c r="AC2" s="1"/>
    </row>
    <row r="3" spans="1:31" ht="21" x14ac:dyDescent="0.35">
      <c r="A3" s="45"/>
      <c r="B3" s="46" t="s">
        <v>70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8"/>
      <c r="AB3" s="2"/>
      <c r="AC3" s="2"/>
    </row>
    <row r="4" spans="1:31" ht="15" customHeight="1" x14ac:dyDescent="0.25">
      <c r="A4" s="3" t="s">
        <v>118</v>
      </c>
      <c r="B4" s="4"/>
      <c r="C4" s="64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1"/>
      <c r="AB4" s="2"/>
      <c r="AC4" s="2"/>
    </row>
    <row r="5" spans="1:31" ht="15.75" customHeight="1" x14ac:dyDescent="0.2">
      <c r="A5" s="52" t="s">
        <v>5</v>
      </c>
      <c r="B5" s="53"/>
      <c r="C5" s="52" t="s">
        <v>6</v>
      </c>
      <c r="D5" s="54"/>
      <c r="E5" s="53"/>
      <c r="F5" s="52" t="s">
        <v>7</v>
      </c>
      <c r="G5" s="54"/>
      <c r="H5" s="54"/>
      <c r="I5" s="54"/>
      <c r="J5" s="54"/>
      <c r="K5" s="54"/>
      <c r="L5" s="58"/>
      <c r="M5" s="52" t="s">
        <v>8</v>
      </c>
      <c r="N5" s="54"/>
      <c r="O5" s="54"/>
      <c r="P5" s="54"/>
      <c r="Q5" s="54"/>
      <c r="R5" s="54"/>
      <c r="S5" s="53"/>
      <c r="T5" s="52" t="s">
        <v>9</v>
      </c>
      <c r="U5" s="54"/>
      <c r="V5" s="54"/>
      <c r="W5" s="54"/>
      <c r="X5" s="54"/>
      <c r="Y5" s="53"/>
      <c r="Z5" s="56" t="s">
        <v>72</v>
      </c>
      <c r="AA5" s="56" t="s">
        <v>73</v>
      </c>
      <c r="AB5" s="5"/>
      <c r="AC5" s="5"/>
      <c r="AD5" s="5"/>
    </row>
    <row r="6" spans="1:31" ht="15.75" customHeight="1" x14ac:dyDescent="0.2">
      <c r="A6" s="56" t="s">
        <v>12</v>
      </c>
      <c r="B6" s="56" t="s">
        <v>13</v>
      </c>
      <c r="C6" s="56" t="s">
        <v>14</v>
      </c>
      <c r="D6" s="56" t="s">
        <v>74</v>
      </c>
      <c r="E6" s="56" t="s">
        <v>16</v>
      </c>
      <c r="F6" s="56" t="s">
        <v>75</v>
      </c>
      <c r="G6" s="56" t="s">
        <v>76</v>
      </c>
      <c r="H6" s="56" t="s">
        <v>77</v>
      </c>
      <c r="I6" s="52" t="s">
        <v>20</v>
      </c>
      <c r="J6" s="53"/>
      <c r="K6" s="55" t="s">
        <v>21</v>
      </c>
      <c r="L6" s="53"/>
      <c r="M6" s="56" t="s">
        <v>78</v>
      </c>
      <c r="N6" s="56" t="s">
        <v>79</v>
      </c>
      <c r="O6" s="56" t="s">
        <v>80</v>
      </c>
      <c r="P6" s="56" t="s">
        <v>81</v>
      </c>
      <c r="Q6" s="60" t="s">
        <v>82</v>
      </c>
      <c r="R6" s="60" t="s">
        <v>83</v>
      </c>
      <c r="S6" s="60" t="s">
        <v>84</v>
      </c>
      <c r="T6" s="55" t="s">
        <v>28</v>
      </c>
      <c r="U6" s="53"/>
      <c r="V6" s="55" t="s">
        <v>29</v>
      </c>
      <c r="W6" s="53"/>
      <c r="X6" s="56" t="s">
        <v>85</v>
      </c>
      <c r="Y6" s="60" t="s">
        <v>86</v>
      </c>
      <c r="Z6" s="59"/>
      <c r="AA6" s="59"/>
      <c r="AB6" s="5"/>
      <c r="AC6" s="5"/>
      <c r="AD6" s="5"/>
      <c r="AE6" s="5"/>
    </row>
    <row r="7" spans="1:31" ht="30" x14ac:dyDescent="0.2">
      <c r="A7" s="57"/>
      <c r="B7" s="57"/>
      <c r="C7" s="57"/>
      <c r="D7" s="57"/>
      <c r="E7" s="57"/>
      <c r="F7" s="57"/>
      <c r="G7" s="57"/>
      <c r="H7" s="57"/>
      <c r="I7" s="6" t="s">
        <v>87</v>
      </c>
      <c r="J7" s="6" t="s">
        <v>88</v>
      </c>
      <c r="K7" s="6" t="s">
        <v>89</v>
      </c>
      <c r="L7" s="7" t="s">
        <v>90</v>
      </c>
      <c r="M7" s="57"/>
      <c r="N7" s="57"/>
      <c r="O7" s="57"/>
      <c r="P7" s="57"/>
      <c r="Q7" s="57"/>
      <c r="R7" s="57"/>
      <c r="S7" s="57"/>
      <c r="T7" s="6" t="s">
        <v>91</v>
      </c>
      <c r="U7" s="7" t="s">
        <v>92</v>
      </c>
      <c r="V7" s="6" t="s">
        <v>93</v>
      </c>
      <c r="W7" s="7" t="s">
        <v>94</v>
      </c>
      <c r="X7" s="57"/>
      <c r="Y7" s="57"/>
      <c r="Z7" s="57"/>
      <c r="AA7" s="57"/>
      <c r="AB7" s="5"/>
      <c r="AC7" s="5"/>
      <c r="AD7" s="5"/>
      <c r="AE7" s="5"/>
    </row>
    <row r="8" spans="1:31" ht="28.5" x14ac:dyDescent="0.25">
      <c r="A8" s="8"/>
      <c r="B8" s="8"/>
      <c r="C8" s="22" t="s">
        <v>119</v>
      </c>
      <c r="D8" s="8"/>
      <c r="E8" s="23"/>
      <c r="F8" s="24"/>
      <c r="G8" s="10"/>
      <c r="H8" s="8"/>
      <c r="I8" s="8"/>
      <c r="J8" s="11"/>
      <c r="K8" s="8"/>
      <c r="L8" s="25"/>
      <c r="M8" s="13"/>
      <c r="N8" s="13"/>
      <c r="O8" s="28"/>
      <c r="P8" s="15"/>
      <c r="Q8" s="15"/>
      <c r="R8" s="15"/>
      <c r="S8" s="16"/>
      <c r="T8" s="8"/>
      <c r="U8" s="29"/>
      <c r="V8" s="8"/>
      <c r="W8" s="15"/>
      <c r="X8" s="8"/>
      <c r="Y8" s="16"/>
      <c r="Z8" s="16"/>
      <c r="AA8" s="17"/>
      <c r="AB8" s="5"/>
      <c r="AC8" s="5"/>
      <c r="AD8" s="26"/>
      <c r="AE8" s="5"/>
    </row>
    <row r="9" spans="1:31" ht="14.25" x14ac:dyDescent="0.2">
      <c r="A9" s="8"/>
      <c r="B9" s="8"/>
      <c r="C9" s="27"/>
      <c r="D9" s="8"/>
      <c r="E9" s="23"/>
      <c r="F9" s="24"/>
      <c r="G9" s="10"/>
      <c r="H9" s="8"/>
      <c r="I9" s="8"/>
      <c r="J9" s="11"/>
      <c r="K9" s="8"/>
      <c r="L9" s="25"/>
      <c r="M9" s="13"/>
      <c r="N9" s="13"/>
      <c r="O9" s="14"/>
      <c r="P9" s="15"/>
      <c r="Q9" s="15"/>
      <c r="R9" s="15"/>
      <c r="S9" s="16"/>
      <c r="T9" s="8"/>
      <c r="U9" s="15"/>
      <c r="V9" s="8"/>
      <c r="W9" s="15"/>
      <c r="X9" s="8"/>
      <c r="Y9" s="16"/>
      <c r="Z9" s="16"/>
      <c r="AA9" s="17"/>
      <c r="AB9" s="5"/>
      <c r="AC9" s="5"/>
      <c r="AD9" s="26"/>
      <c r="AE9" s="5"/>
    </row>
    <row r="10" spans="1:31" ht="38.25" customHeight="1" x14ac:dyDescent="0.2">
      <c r="A10" s="18"/>
      <c r="B10" s="5"/>
      <c r="C10" s="27"/>
      <c r="D10" s="20"/>
      <c r="E10" s="20"/>
      <c r="F10" s="20"/>
      <c r="G10" s="21"/>
      <c r="H10" s="21"/>
      <c r="I10" s="21"/>
      <c r="J10" s="21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31" ht="15.75" customHeight="1" x14ac:dyDescent="0.25">
      <c r="A11" s="62" t="s">
        <v>40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8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1" ht="15.75" customHeight="1" x14ac:dyDescent="0.2">
      <c r="A12" s="63" t="s">
        <v>41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3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1" ht="15.75" customHeight="1" x14ac:dyDescent="0.2">
      <c r="A13" s="61" t="s">
        <v>42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3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1" ht="15.75" customHeight="1" x14ac:dyDescent="0.2">
      <c r="A14" s="61" t="s">
        <v>43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3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1" ht="15.75" customHeight="1" x14ac:dyDescent="0.2">
      <c r="A15" s="61" t="s">
        <v>44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3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 x14ac:dyDescent="0.2">
      <c r="A16" s="61" t="s">
        <v>45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3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31" ht="15.75" customHeight="1" x14ac:dyDescent="0.2">
      <c r="A17" s="61" t="s">
        <v>46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3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 x14ac:dyDescent="0.2">
      <c r="A18" s="61" t="s">
        <v>47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3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 x14ac:dyDescent="0.2">
      <c r="A19" s="61" t="s">
        <v>96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3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spans="1:31" ht="15.75" customHeight="1" x14ac:dyDescent="0.2">
      <c r="A20" s="61" t="s">
        <v>97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3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 x14ac:dyDescent="0.2">
      <c r="A21" s="61" t="s">
        <v>98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3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 x14ac:dyDescent="0.2">
      <c r="A22" s="61" t="s">
        <v>99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3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 x14ac:dyDescent="0.2">
      <c r="A23" s="61" t="s">
        <v>100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 x14ac:dyDescent="0.2">
      <c r="A24" s="61" t="s">
        <v>101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 x14ac:dyDescent="0.2">
      <c r="A25" s="61" t="s">
        <v>102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31" ht="15.75" customHeight="1" x14ac:dyDescent="0.2">
      <c r="A26" s="61" t="s">
        <v>103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 x14ac:dyDescent="0.2">
      <c r="A27" s="61" t="s">
        <v>104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 x14ac:dyDescent="0.2">
      <c r="A28" s="61" t="s">
        <v>105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 x14ac:dyDescent="0.2">
      <c r="A29" s="61" t="s">
        <v>106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 x14ac:dyDescent="0.2">
      <c r="A30" s="61" t="s">
        <v>107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 x14ac:dyDescent="0.2">
      <c r="A31" s="61" t="s">
        <v>108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 x14ac:dyDescent="0.2">
      <c r="A32" s="61" t="s">
        <v>109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 x14ac:dyDescent="0.2">
      <c r="A33" s="61" t="s">
        <v>110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 x14ac:dyDescent="0.2">
      <c r="A34" s="61" t="s">
        <v>111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 x14ac:dyDescent="0.2">
      <c r="A35" s="61" t="s">
        <v>112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 x14ac:dyDescent="0.2">
      <c r="A36" s="61" t="s">
        <v>113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 x14ac:dyDescent="0.2">
      <c r="A37" s="61" t="s">
        <v>114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 x14ac:dyDescent="0.2">
      <c r="A38" s="61" t="s">
        <v>115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 x14ac:dyDescent="0.2">
      <c r="A39" s="61" t="s">
        <v>116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 x14ac:dyDescent="0.2">
      <c r="A40" s="61" t="s">
        <v>117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3">
    <mergeCell ref="A11:L11"/>
    <mergeCell ref="A12:L12"/>
    <mergeCell ref="A13:L13"/>
    <mergeCell ref="A14:L14"/>
    <mergeCell ref="A15:L15"/>
    <mergeCell ref="A38:L38"/>
    <mergeCell ref="A39:L39"/>
    <mergeCell ref="A40:L40"/>
    <mergeCell ref="A30:L30"/>
    <mergeCell ref="A31:L31"/>
    <mergeCell ref="A32:L32"/>
    <mergeCell ref="A33:L33"/>
    <mergeCell ref="A34:L34"/>
    <mergeCell ref="A35:L35"/>
    <mergeCell ref="A36:L36"/>
    <mergeCell ref="A26:L26"/>
    <mergeCell ref="A27:L27"/>
    <mergeCell ref="A28:L28"/>
    <mergeCell ref="A29:L29"/>
    <mergeCell ref="A37:L37"/>
    <mergeCell ref="A21:L21"/>
    <mergeCell ref="A22:L22"/>
    <mergeCell ref="A23:L23"/>
    <mergeCell ref="A24:L24"/>
    <mergeCell ref="A25:L25"/>
    <mergeCell ref="A16:L16"/>
    <mergeCell ref="A17:L17"/>
    <mergeCell ref="A18:L18"/>
    <mergeCell ref="A19:L19"/>
    <mergeCell ref="A20:L20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A5:B5"/>
    <mergeCell ref="C5:E5"/>
    <mergeCell ref="T5:Y5"/>
    <mergeCell ref="T6:U6"/>
    <mergeCell ref="V6:W6"/>
    <mergeCell ref="X6:X7"/>
    <mergeCell ref="Y6:Y7"/>
    <mergeCell ref="F5:L5"/>
    <mergeCell ref="M5:S5"/>
    <mergeCell ref="S6:S7"/>
    <mergeCell ref="H6:H7"/>
    <mergeCell ref="I6:J6"/>
    <mergeCell ref="A1:A3"/>
    <mergeCell ref="B1:AA1"/>
    <mergeCell ref="B2:AA2"/>
    <mergeCell ref="B3:AA3"/>
    <mergeCell ref="C4:AA4"/>
  </mergeCells>
  <conditionalFormatting sqref="AD8:AD9">
    <cfRule type="notContainsBlanks" dxfId="4" priority="1">
      <formula>LEN(TRIM(AD8))&gt;0</formula>
    </cfRule>
  </conditionalFormatting>
  <dataValidations count="2">
    <dataValidation type="list" allowBlank="1" sqref="P8:P9" xr:uid="{00000000-0002-0000-0200-000000000000}">
      <formula1>$AD$8:$AD$9</formula1>
    </dataValidation>
    <dataValidation type="list" allowBlank="1" sqref="H8:H9" xr:uid="{00000000-0002-0000-0200-000001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E1004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 x14ac:dyDescent="0.2"/>
  <cols>
    <col min="1" max="1" width="32.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 x14ac:dyDescent="0.35">
      <c r="A1" s="44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8"/>
      <c r="AB1" s="1"/>
      <c r="AC1" s="1"/>
    </row>
    <row r="2" spans="1:31" ht="21" x14ac:dyDescent="0.35">
      <c r="A2" s="45"/>
      <c r="B2" s="46" t="s">
        <v>69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8"/>
      <c r="AB2" s="1"/>
      <c r="AC2" s="1"/>
    </row>
    <row r="3" spans="1:31" ht="21" x14ac:dyDescent="0.35">
      <c r="A3" s="45"/>
      <c r="B3" s="46" t="s">
        <v>70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8"/>
      <c r="AB3" s="2"/>
      <c r="AC3" s="2"/>
    </row>
    <row r="4" spans="1:31" ht="15" customHeight="1" x14ac:dyDescent="0.25">
      <c r="A4" s="3" t="s">
        <v>120</v>
      </c>
      <c r="B4" s="4"/>
      <c r="C4" s="64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1"/>
      <c r="AB4" s="2"/>
      <c r="AC4" s="2"/>
    </row>
    <row r="5" spans="1:31" ht="15.75" customHeight="1" x14ac:dyDescent="0.2">
      <c r="A5" s="52" t="s">
        <v>5</v>
      </c>
      <c r="B5" s="53"/>
      <c r="C5" s="52" t="s">
        <v>6</v>
      </c>
      <c r="D5" s="54"/>
      <c r="E5" s="53"/>
      <c r="F5" s="52" t="s">
        <v>7</v>
      </c>
      <c r="G5" s="54"/>
      <c r="H5" s="54"/>
      <c r="I5" s="54"/>
      <c r="J5" s="54"/>
      <c r="K5" s="54"/>
      <c r="L5" s="58"/>
      <c r="M5" s="52" t="s">
        <v>8</v>
      </c>
      <c r="N5" s="54"/>
      <c r="O5" s="54"/>
      <c r="P5" s="54"/>
      <c r="Q5" s="54"/>
      <c r="R5" s="54"/>
      <c r="S5" s="53"/>
      <c r="T5" s="52" t="s">
        <v>9</v>
      </c>
      <c r="U5" s="54"/>
      <c r="V5" s="54"/>
      <c r="W5" s="54"/>
      <c r="X5" s="54"/>
      <c r="Y5" s="53"/>
      <c r="Z5" s="56" t="s">
        <v>72</v>
      </c>
      <c r="AA5" s="56" t="s">
        <v>73</v>
      </c>
      <c r="AB5" s="5"/>
      <c r="AC5" s="5"/>
      <c r="AD5" s="5"/>
    </row>
    <row r="6" spans="1:31" ht="15.75" customHeight="1" x14ac:dyDescent="0.2">
      <c r="A6" s="56" t="s">
        <v>12</v>
      </c>
      <c r="B6" s="56" t="s">
        <v>13</v>
      </c>
      <c r="C6" s="56" t="s">
        <v>14</v>
      </c>
      <c r="D6" s="56" t="s">
        <v>74</v>
      </c>
      <c r="E6" s="56" t="s">
        <v>16</v>
      </c>
      <c r="F6" s="56" t="s">
        <v>75</v>
      </c>
      <c r="G6" s="56" t="s">
        <v>76</v>
      </c>
      <c r="H6" s="56" t="s">
        <v>77</v>
      </c>
      <c r="I6" s="52" t="s">
        <v>20</v>
      </c>
      <c r="J6" s="53"/>
      <c r="K6" s="55" t="s">
        <v>21</v>
      </c>
      <c r="L6" s="53"/>
      <c r="M6" s="56" t="s">
        <v>78</v>
      </c>
      <c r="N6" s="56" t="s">
        <v>79</v>
      </c>
      <c r="O6" s="56" t="s">
        <v>80</v>
      </c>
      <c r="P6" s="56" t="s">
        <v>81</v>
      </c>
      <c r="Q6" s="60" t="s">
        <v>82</v>
      </c>
      <c r="R6" s="60" t="s">
        <v>83</v>
      </c>
      <c r="S6" s="60" t="s">
        <v>84</v>
      </c>
      <c r="T6" s="55" t="s">
        <v>28</v>
      </c>
      <c r="U6" s="53"/>
      <c r="V6" s="55" t="s">
        <v>29</v>
      </c>
      <c r="W6" s="53"/>
      <c r="X6" s="56" t="s">
        <v>85</v>
      </c>
      <c r="Y6" s="60" t="s">
        <v>86</v>
      </c>
      <c r="Z6" s="59"/>
      <c r="AA6" s="59"/>
      <c r="AB6" s="5"/>
      <c r="AC6" s="5"/>
      <c r="AD6" s="5"/>
      <c r="AE6" s="5"/>
    </row>
    <row r="7" spans="1:31" ht="30" x14ac:dyDescent="0.2">
      <c r="A7" s="57"/>
      <c r="B7" s="57"/>
      <c r="C7" s="57"/>
      <c r="D7" s="57"/>
      <c r="E7" s="57"/>
      <c r="F7" s="57"/>
      <c r="G7" s="57"/>
      <c r="H7" s="57"/>
      <c r="I7" s="6" t="s">
        <v>87</v>
      </c>
      <c r="J7" s="6" t="s">
        <v>88</v>
      </c>
      <c r="K7" s="6" t="s">
        <v>89</v>
      </c>
      <c r="L7" s="7" t="s">
        <v>90</v>
      </c>
      <c r="M7" s="57"/>
      <c r="N7" s="57"/>
      <c r="O7" s="57"/>
      <c r="P7" s="57"/>
      <c r="Q7" s="57"/>
      <c r="R7" s="57"/>
      <c r="S7" s="57"/>
      <c r="T7" s="6" t="s">
        <v>91</v>
      </c>
      <c r="U7" s="7" t="s">
        <v>92</v>
      </c>
      <c r="V7" s="6" t="s">
        <v>93</v>
      </c>
      <c r="W7" s="7" t="s">
        <v>94</v>
      </c>
      <c r="X7" s="57"/>
      <c r="Y7" s="57"/>
      <c r="Z7" s="57"/>
      <c r="AA7" s="57"/>
      <c r="AB7" s="5"/>
      <c r="AC7" s="5"/>
      <c r="AD7" s="5"/>
      <c r="AE7" s="5"/>
    </row>
    <row r="8" spans="1:31" x14ac:dyDescent="0.25">
      <c r="A8" s="8">
        <v>610201</v>
      </c>
      <c r="B8" s="8">
        <v>610201</v>
      </c>
      <c r="C8" s="22" t="s">
        <v>121</v>
      </c>
      <c r="D8" s="8" t="s">
        <v>122</v>
      </c>
      <c r="E8" s="23" t="s">
        <v>123</v>
      </c>
      <c r="F8" s="24" t="s">
        <v>124</v>
      </c>
      <c r="G8" s="10"/>
      <c r="H8" s="8" t="s">
        <v>7</v>
      </c>
      <c r="I8" s="8" t="s">
        <v>125</v>
      </c>
      <c r="J8" s="11" t="s">
        <v>126</v>
      </c>
      <c r="K8" s="8" t="s">
        <v>127</v>
      </c>
      <c r="L8" s="25" t="s">
        <v>128</v>
      </c>
      <c r="M8" s="13">
        <v>45727</v>
      </c>
      <c r="N8" s="13">
        <v>45732</v>
      </c>
      <c r="O8" s="28" t="s">
        <v>129</v>
      </c>
      <c r="P8" s="15"/>
      <c r="Q8" s="15">
        <v>1897.52</v>
      </c>
      <c r="R8" s="15">
        <v>1162.17</v>
      </c>
      <c r="S8" s="16">
        <f>Q8+R8</f>
        <v>3059.69</v>
      </c>
      <c r="T8" s="8">
        <v>2</v>
      </c>
      <c r="U8" s="29">
        <v>332.08</v>
      </c>
      <c r="V8" s="8">
        <v>1</v>
      </c>
      <c r="W8" s="15">
        <v>99.64</v>
      </c>
      <c r="X8" s="30">
        <f t="shared" ref="X8:X11" si="0">T8*U8+W8</f>
        <v>763.8</v>
      </c>
      <c r="Y8" s="16">
        <f t="shared" ref="Y8:Y13" si="1">X8</f>
        <v>763.8</v>
      </c>
      <c r="Z8" s="16">
        <f>S8+Y8</f>
        <v>3823.49</v>
      </c>
      <c r="AA8" s="17"/>
      <c r="AB8" s="5"/>
      <c r="AC8" s="5"/>
      <c r="AD8" s="26"/>
      <c r="AE8" s="5"/>
    </row>
    <row r="9" spans="1:31" ht="28.5" x14ac:dyDescent="0.2">
      <c r="A9" s="8">
        <v>610201</v>
      </c>
      <c r="B9" s="8">
        <v>610201</v>
      </c>
      <c r="C9" s="31" t="s">
        <v>130</v>
      </c>
      <c r="D9" s="8" t="s">
        <v>131</v>
      </c>
      <c r="E9" s="23" t="s">
        <v>132</v>
      </c>
      <c r="F9" s="24" t="s">
        <v>133</v>
      </c>
      <c r="G9" s="10"/>
      <c r="H9" s="8" t="s">
        <v>7</v>
      </c>
      <c r="I9" s="8" t="s">
        <v>125</v>
      </c>
      <c r="J9" s="11" t="s">
        <v>126</v>
      </c>
      <c r="K9" s="8" t="s">
        <v>127</v>
      </c>
      <c r="L9" s="25" t="s">
        <v>128</v>
      </c>
      <c r="M9" s="32" t="s">
        <v>134</v>
      </c>
      <c r="N9" s="32" t="s">
        <v>135</v>
      </c>
      <c r="O9" s="28" t="s">
        <v>129</v>
      </c>
      <c r="P9" s="15" t="s">
        <v>136</v>
      </c>
      <c r="Q9" s="15"/>
      <c r="R9" s="15"/>
      <c r="S9" s="16">
        <v>3234.68</v>
      </c>
      <c r="T9" s="8">
        <v>1</v>
      </c>
      <c r="U9" s="15">
        <v>332.08</v>
      </c>
      <c r="V9" s="8">
        <v>1</v>
      </c>
      <c r="W9" s="15">
        <v>99.64</v>
      </c>
      <c r="X9" s="30">
        <f t="shared" si="0"/>
        <v>431.71999999999997</v>
      </c>
      <c r="Y9" s="16">
        <f t="shared" si="1"/>
        <v>431.71999999999997</v>
      </c>
      <c r="Z9" s="16">
        <f t="shared" ref="Z9:Z11" si="2">S9+X9</f>
        <v>3666.3999999999996</v>
      </c>
      <c r="AA9" s="17"/>
      <c r="AB9" s="5"/>
      <c r="AC9" s="5"/>
      <c r="AD9" s="26"/>
      <c r="AE9" s="5"/>
    </row>
    <row r="10" spans="1:31" ht="14.25" x14ac:dyDescent="0.2">
      <c r="A10" s="8">
        <v>610201</v>
      </c>
      <c r="B10" s="8">
        <v>610201</v>
      </c>
      <c r="C10" s="31" t="s">
        <v>137</v>
      </c>
      <c r="D10" s="8" t="s">
        <v>138</v>
      </c>
      <c r="E10" s="23" t="s">
        <v>139</v>
      </c>
      <c r="F10" s="24" t="s">
        <v>140</v>
      </c>
      <c r="G10" s="10"/>
      <c r="H10" s="8" t="s">
        <v>7</v>
      </c>
      <c r="I10" s="8" t="s">
        <v>125</v>
      </c>
      <c r="J10" s="11" t="s">
        <v>126</v>
      </c>
      <c r="K10" s="8" t="s">
        <v>141</v>
      </c>
      <c r="L10" s="25" t="s">
        <v>142</v>
      </c>
      <c r="M10" s="32" t="s">
        <v>143</v>
      </c>
      <c r="N10" s="32" t="s">
        <v>144</v>
      </c>
      <c r="O10" s="28" t="s">
        <v>145</v>
      </c>
      <c r="P10" s="15" t="s">
        <v>136</v>
      </c>
      <c r="Q10" s="15"/>
      <c r="R10" s="15"/>
      <c r="S10" s="16">
        <v>5982.5</v>
      </c>
      <c r="T10" s="8">
        <v>4</v>
      </c>
      <c r="U10" s="15">
        <v>313.27999999999997</v>
      </c>
      <c r="V10" s="8">
        <v>1</v>
      </c>
      <c r="W10" s="15">
        <v>94</v>
      </c>
      <c r="X10" s="30">
        <f t="shared" si="0"/>
        <v>1347.12</v>
      </c>
      <c r="Y10" s="16">
        <f t="shared" si="1"/>
        <v>1347.12</v>
      </c>
      <c r="Z10" s="16">
        <f t="shared" si="2"/>
        <v>7329.62</v>
      </c>
      <c r="AA10" s="17"/>
      <c r="AB10" s="5"/>
      <c r="AC10" s="5"/>
      <c r="AD10" s="26"/>
      <c r="AE10" s="5"/>
    </row>
    <row r="11" spans="1:31" ht="14.25" x14ac:dyDescent="0.2">
      <c r="A11" s="8">
        <v>610201</v>
      </c>
      <c r="B11" s="8">
        <v>610201</v>
      </c>
      <c r="C11" s="31" t="s">
        <v>130</v>
      </c>
      <c r="D11" s="8" t="s">
        <v>131</v>
      </c>
      <c r="E11" s="23" t="s">
        <v>132</v>
      </c>
      <c r="F11" s="24" t="s">
        <v>140</v>
      </c>
      <c r="G11" s="10"/>
      <c r="H11" s="8" t="s">
        <v>7</v>
      </c>
      <c r="I11" s="8" t="s">
        <v>125</v>
      </c>
      <c r="J11" s="11" t="s">
        <v>126</v>
      </c>
      <c r="K11" s="8" t="s">
        <v>141</v>
      </c>
      <c r="L11" s="25" t="s">
        <v>142</v>
      </c>
      <c r="M11" s="32" t="s">
        <v>143</v>
      </c>
      <c r="N11" s="32" t="s">
        <v>144</v>
      </c>
      <c r="O11" s="28" t="s">
        <v>145</v>
      </c>
      <c r="P11" s="15" t="s">
        <v>136</v>
      </c>
      <c r="Q11" s="15">
        <v>2991.25</v>
      </c>
      <c r="R11" s="15">
        <v>2991.25</v>
      </c>
      <c r="S11" s="16">
        <f>Q11+R11</f>
        <v>5982.5</v>
      </c>
      <c r="T11" s="8">
        <v>4</v>
      </c>
      <c r="U11" s="15">
        <v>313.27999999999997</v>
      </c>
      <c r="V11" s="8">
        <v>1</v>
      </c>
      <c r="W11" s="15">
        <v>94</v>
      </c>
      <c r="X11" s="30">
        <f t="shared" si="0"/>
        <v>1347.12</v>
      </c>
      <c r="Y11" s="16">
        <f t="shared" si="1"/>
        <v>1347.12</v>
      </c>
      <c r="Z11" s="16">
        <f t="shared" si="2"/>
        <v>7329.62</v>
      </c>
      <c r="AA11" s="17"/>
      <c r="AB11" s="5"/>
      <c r="AC11" s="5"/>
      <c r="AD11" s="26"/>
      <c r="AE11" s="5"/>
    </row>
    <row r="12" spans="1:31" ht="38.25" customHeight="1" x14ac:dyDescent="0.25">
      <c r="A12" s="8">
        <v>610201</v>
      </c>
      <c r="B12" s="8">
        <v>610201</v>
      </c>
      <c r="C12" s="33" t="s">
        <v>146</v>
      </c>
      <c r="D12" s="8"/>
      <c r="E12" s="34" t="s">
        <v>147</v>
      </c>
      <c r="F12" s="34" t="s">
        <v>148</v>
      </c>
      <c r="G12" s="10"/>
      <c r="H12" s="8" t="s">
        <v>7</v>
      </c>
      <c r="I12" s="8" t="s">
        <v>125</v>
      </c>
      <c r="J12" s="11" t="s">
        <v>126</v>
      </c>
      <c r="K12" s="8" t="s">
        <v>125</v>
      </c>
      <c r="L12" s="25" t="s">
        <v>149</v>
      </c>
      <c r="M12" s="13">
        <v>45744</v>
      </c>
      <c r="N12" s="13">
        <v>45745</v>
      </c>
      <c r="O12" s="28"/>
      <c r="P12" s="15"/>
      <c r="Q12" s="15"/>
      <c r="R12" s="15"/>
      <c r="S12" s="16"/>
      <c r="T12" s="8">
        <v>1</v>
      </c>
      <c r="U12" s="15">
        <v>170.12</v>
      </c>
      <c r="V12" s="8">
        <v>1</v>
      </c>
      <c r="W12" s="15">
        <v>57</v>
      </c>
      <c r="X12" s="30">
        <f t="shared" ref="X12:X13" si="3">U12+W12</f>
        <v>227.12</v>
      </c>
      <c r="Y12" s="16">
        <f t="shared" si="1"/>
        <v>227.12</v>
      </c>
      <c r="Z12" s="16"/>
      <c r="AA12" s="17"/>
      <c r="AB12" s="5"/>
      <c r="AC12" s="5"/>
    </row>
    <row r="13" spans="1:31" ht="38.25" customHeight="1" x14ac:dyDescent="0.25">
      <c r="A13" s="8">
        <v>610201</v>
      </c>
      <c r="B13" s="8">
        <v>610201</v>
      </c>
      <c r="C13" s="33" t="s">
        <v>150</v>
      </c>
      <c r="D13" s="8"/>
      <c r="E13" s="34" t="s">
        <v>147</v>
      </c>
      <c r="F13" s="34" t="s">
        <v>148</v>
      </c>
      <c r="G13" s="10"/>
      <c r="H13" s="8" t="s">
        <v>7</v>
      </c>
      <c r="I13" s="8" t="s">
        <v>125</v>
      </c>
      <c r="J13" s="11" t="s">
        <v>126</v>
      </c>
      <c r="K13" s="8" t="s">
        <v>125</v>
      </c>
      <c r="L13" s="25" t="s">
        <v>149</v>
      </c>
      <c r="M13" s="13">
        <v>45744</v>
      </c>
      <c r="N13" s="13">
        <v>45745</v>
      </c>
      <c r="O13" s="28"/>
      <c r="P13" s="15"/>
      <c r="Q13" s="15"/>
      <c r="R13" s="15"/>
      <c r="S13" s="16"/>
      <c r="T13" s="8">
        <v>1</v>
      </c>
      <c r="U13" s="15">
        <v>170.12</v>
      </c>
      <c r="V13" s="8">
        <v>1</v>
      </c>
      <c r="W13" s="15">
        <v>57</v>
      </c>
      <c r="X13" s="30">
        <f t="shared" si="3"/>
        <v>227.12</v>
      </c>
      <c r="Y13" s="16">
        <f t="shared" si="1"/>
        <v>227.12</v>
      </c>
      <c r="Z13" s="16"/>
      <c r="AA13" s="17"/>
      <c r="AB13" s="5"/>
      <c r="AC13" s="5"/>
    </row>
    <row r="14" spans="1:31" ht="38.25" customHeight="1" x14ac:dyDescent="0.2">
      <c r="A14" s="18"/>
      <c r="B14" s="5"/>
      <c r="C14" s="27"/>
      <c r="D14" s="20"/>
      <c r="E14" s="20"/>
      <c r="F14" s="20"/>
      <c r="G14" s="21"/>
      <c r="H14" s="21"/>
      <c r="I14" s="21"/>
      <c r="J14" s="21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31" ht="15.75" customHeight="1" x14ac:dyDescent="0.25">
      <c r="A15" s="62" t="s">
        <v>40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8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 x14ac:dyDescent="0.2">
      <c r="A16" s="63" t="s">
        <v>41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3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31" ht="15.75" customHeight="1" x14ac:dyDescent="0.2">
      <c r="A17" s="61" t="s">
        <v>42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3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 x14ac:dyDescent="0.2">
      <c r="A18" s="61" t="s">
        <v>43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3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 x14ac:dyDescent="0.2">
      <c r="A19" s="61" t="s">
        <v>44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3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 x14ac:dyDescent="0.2">
      <c r="A20" s="61" t="s">
        <v>45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3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 x14ac:dyDescent="0.2">
      <c r="A21" s="61" t="s">
        <v>46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3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 x14ac:dyDescent="0.2">
      <c r="A22" s="61" t="s">
        <v>47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3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 x14ac:dyDescent="0.2">
      <c r="A23" s="61" t="s">
        <v>96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spans="1:31" ht="15.75" customHeight="1" x14ac:dyDescent="0.2">
      <c r="A24" s="61" t="s">
        <v>97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 x14ac:dyDescent="0.2">
      <c r="A25" s="61" t="s">
        <v>98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31" ht="15.75" customHeight="1" x14ac:dyDescent="0.2">
      <c r="A26" s="61" t="s">
        <v>99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 x14ac:dyDescent="0.2">
      <c r="A27" s="61" t="s">
        <v>100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 x14ac:dyDescent="0.2">
      <c r="A28" s="61" t="s">
        <v>101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 x14ac:dyDescent="0.2">
      <c r="A29" s="61" t="s">
        <v>102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 x14ac:dyDescent="0.2">
      <c r="A30" s="61" t="s">
        <v>103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 x14ac:dyDescent="0.2">
      <c r="A31" s="61" t="s">
        <v>104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 x14ac:dyDescent="0.2">
      <c r="A32" s="61" t="s">
        <v>105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 x14ac:dyDescent="0.2">
      <c r="A33" s="61" t="s">
        <v>106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 x14ac:dyDescent="0.2">
      <c r="A34" s="61" t="s">
        <v>107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 x14ac:dyDescent="0.2">
      <c r="A35" s="61" t="s">
        <v>108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 x14ac:dyDescent="0.2">
      <c r="A36" s="61" t="s">
        <v>109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 x14ac:dyDescent="0.2">
      <c r="A37" s="61" t="s">
        <v>110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 x14ac:dyDescent="0.2">
      <c r="A38" s="61" t="s">
        <v>111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 x14ac:dyDescent="0.2">
      <c r="A39" s="61" t="s">
        <v>112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 x14ac:dyDescent="0.2">
      <c r="A40" s="61" t="s">
        <v>113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 x14ac:dyDescent="0.2">
      <c r="A41" s="61" t="s">
        <v>114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3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 x14ac:dyDescent="0.2">
      <c r="A42" s="61" t="s">
        <v>115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3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 x14ac:dyDescent="0.2">
      <c r="A43" s="61" t="s">
        <v>116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3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 x14ac:dyDescent="0.2">
      <c r="A44" s="61" t="s">
        <v>117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3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 x14ac:dyDescent="0.2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 x14ac:dyDescent="0.2"/>
    <row r="246" spans="1:29" ht="15.75" customHeight="1" x14ac:dyDescent="0.2"/>
    <row r="247" spans="1:29" ht="15.75" customHeight="1" x14ac:dyDescent="0.2"/>
    <row r="248" spans="1:29" ht="15.75" customHeight="1" x14ac:dyDescent="0.2"/>
    <row r="249" spans="1:29" ht="15.75" customHeight="1" x14ac:dyDescent="0.2"/>
    <row r="250" spans="1:29" ht="15.75" customHeight="1" x14ac:dyDescent="0.2"/>
    <row r="251" spans="1:29" ht="15.75" customHeight="1" x14ac:dyDescent="0.2"/>
    <row r="252" spans="1:29" ht="15.75" customHeight="1" x14ac:dyDescent="0.2"/>
    <row r="253" spans="1:29" ht="15.75" customHeight="1" x14ac:dyDescent="0.2"/>
    <row r="254" spans="1:29" ht="15.75" customHeight="1" x14ac:dyDescent="0.2"/>
    <row r="255" spans="1:29" ht="15.75" customHeight="1" x14ac:dyDescent="0.2"/>
    <row r="256" spans="1:29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mergeCells count="63">
    <mergeCell ref="A15:L15"/>
    <mergeCell ref="A16:L16"/>
    <mergeCell ref="A17:L17"/>
    <mergeCell ref="A18:L18"/>
    <mergeCell ref="A19:L19"/>
    <mergeCell ref="A42:L42"/>
    <mergeCell ref="A43:L43"/>
    <mergeCell ref="A44:L44"/>
    <mergeCell ref="A34:L34"/>
    <mergeCell ref="A35:L35"/>
    <mergeCell ref="A36:L36"/>
    <mergeCell ref="A37:L37"/>
    <mergeCell ref="A38:L38"/>
    <mergeCell ref="A39:L39"/>
    <mergeCell ref="A40:L40"/>
    <mergeCell ref="A30:L30"/>
    <mergeCell ref="A31:L31"/>
    <mergeCell ref="A32:L32"/>
    <mergeCell ref="A33:L33"/>
    <mergeCell ref="A41:L41"/>
    <mergeCell ref="A25:L25"/>
    <mergeCell ref="A26:L26"/>
    <mergeCell ref="A27:L27"/>
    <mergeCell ref="A28:L28"/>
    <mergeCell ref="A29:L29"/>
    <mergeCell ref="A20:L20"/>
    <mergeCell ref="A21:L21"/>
    <mergeCell ref="A22:L22"/>
    <mergeCell ref="A23:L23"/>
    <mergeCell ref="A24:L24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A5:B5"/>
    <mergeCell ref="C5:E5"/>
    <mergeCell ref="T5:Y5"/>
    <mergeCell ref="T6:U6"/>
    <mergeCell ref="V6:W6"/>
    <mergeCell ref="X6:X7"/>
    <mergeCell ref="Y6:Y7"/>
    <mergeCell ref="F5:L5"/>
    <mergeCell ref="M5:S5"/>
    <mergeCell ref="S6:S7"/>
    <mergeCell ref="H6:H7"/>
    <mergeCell ref="I6:J6"/>
    <mergeCell ref="A1:A3"/>
    <mergeCell ref="B1:AA1"/>
    <mergeCell ref="B2:AA2"/>
    <mergeCell ref="B3:AA3"/>
    <mergeCell ref="C4:AA4"/>
  </mergeCells>
  <conditionalFormatting sqref="AD8:AD11">
    <cfRule type="notContainsBlanks" dxfId="3" priority="1">
      <formula>LEN(TRIM(AD8))&gt;0</formula>
    </cfRule>
  </conditionalFormatting>
  <dataValidations count="3">
    <dataValidation type="list" allowBlank="1" sqref="P8 P12:P13" xr:uid="{00000000-0002-0000-0300-000000000000}">
      <formula1>$AD$8:$AD$9</formula1>
    </dataValidation>
    <dataValidation type="list" allowBlank="1" sqref="P9:P11" xr:uid="{00000000-0002-0000-0300-000001000000}">
      <formula1>$AD$9:$AD$10</formula1>
    </dataValidation>
    <dataValidation type="list" allowBlank="1" sqref="H8:H13" xr:uid="{00000000-0002-0000-0300-000002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AE1001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 x14ac:dyDescent="0.2"/>
  <cols>
    <col min="1" max="1" width="32.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 x14ac:dyDescent="0.35">
      <c r="A1" s="44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8"/>
      <c r="AB1" s="1"/>
      <c r="AC1" s="1"/>
    </row>
    <row r="2" spans="1:31" ht="21" x14ac:dyDescent="0.35">
      <c r="A2" s="45"/>
      <c r="B2" s="46" t="s">
        <v>69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8"/>
      <c r="AB2" s="1"/>
      <c r="AC2" s="1"/>
    </row>
    <row r="3" spans="1:31" ht="21" x14ac:dyDescent="0.35">
      <c r="A3" s="45"/>
      <c r="B3" s="46" t="s">
        <v>70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8"/>
      <c r="AB3" s="2"/>
      <c r="AC3" s="2"/>
    </row>
    <row r="4" spans="1:31" ht="15" customHeight="1" x14ac:dyDescent="0.25">
      <c r="A4" s="3" t="s">
        <v>151</v>
      </c>
      <c r="B4" s="4"/>
      <c r="C4" s="64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1"/>
      <c r="AB4" s="2"/>
      <c r="AC4" s="2"/>
    </row>
    <row r="5" spans="1:31" ht="15.75" customHeight="1" x14ac:dyDescent="0.2">
      <c r="A5" s="52" t="s">
        <v>5</v>
      </c>
      <c r="B5" s="53"/>
      <c r="C5" s="52" t="s">
        <v>6</v>
      </c>
      <c r="D5" s="54"/>
      <c r="E5" s="53"/>
      <c r="F5" s="52" t="s">
        <v>7</v>
      </c>
      <c r="G5" s="54"/>
      <c r="H5" s="54"/>
      <c r="I5" s="54"/>
      <c r="J5" s="54"/>
      <c r="K5" s="54"/>
      <c r="L5" s="58"/>
      <c r="M5" s="52" t="s">
        <v>8</v>
      </c>
      <c r="N5" s="54"/>
      <c r="O5" s="54"/>
      <c r="P5" s="54"/>
      <c r="Q5" s="54"/>
      <c r="R5" s="54"/>
      <c r="S5" s="53"/>
      <c r="T5" s="52" t="s">
        <v>9</v>
      </c>
      <c r="U5" s="54"/>
      <c r="V5" s="54"/>
      <c r="W5" s="54"/>
      <c r="X5" s="54"/>
      <c r="Y5" s="53"/>
      <c r="Z5" s="56" t="s">
        <v>72</v>
      </c>
      <c r="AA5" s="56" t="s">
        <v>73</v>
      </c>
      <c r="AB5" s="5"/>
      <c r="AC5" s="5"/>
      <c r="AD5" s="5"/>
    </row>
    <row r="6" spans="1:31" ht="15.75" customHeight="1" x14ac:dyDescent="0.2">
      <c r="A6" s="56" t="s">
        <v>12</v>
      </c>
      <c r="B6" s="56" t="s">
        <v>13</v>
      </c>
      <c r="C6" s="56" t="s">
        <v>14</v>
      </c>
      <c r="D6" s="56" t="s">
        <v>74</v>
      </c>
      <c r="E6" s="56" t="s">
        <v>16</v>
      </c>
      <c r="F6" s="56" t="s">
        <v>75</v>
      </c>
      <c r="G6" s="56" t="s">
        <v>76</v>
      </c>
      <c r="H6" s="56" t="s">
        <v>77</v>
      </c>
      <c r="I6" s="52" t="s">
        <v>20</v>
      </c>
      <c r="J6" s="53"/>
      <c r="K6" s="55" t="s">
        <v>21</v>
      </c>
      <c r="L6" s="53"/>
      <c r="M6" s="56" t="s">
        <v>78</v>
      </c>
      <c r="N6" s="56" t="s">
        <v>79</v>
      </c>
      <c r="O6" s="56" t="s">
        <v>80</v>
      </c>
      <c r="P6" s="56" t="s">
        <v>81</v>
      </c>
      <c r="Q6" s="60" t="s">
        <v>82</v>
      </c>
      <c r="R6" s="60" t="s">
        <v>83</v>
      </c>
      <c r="S6" s="60" t="s">
        <v>84</v>
      </c>
      <c r="T6" s="55" t="s">
        <v>28</v>
      </c>
      <c r="U6" s="53"/>
      <c r="V6" s="55" t="s">
        <v>29</v>
      </c>
      <c r="W6" s="53"/>
      <c r="X6" s="56" t="s">
        <v>85</v>
      </c>
      <c r="Y6" s="60" t="s">
        <v>86</v>
      </c>
      <c r="Z6" s="59"/>
      <c r="AA6" s="59"/>
      <c r="AB6" s="5"/>
      <c r="AC6" s="5"/>
      <c r="AD6" s="5"/>
      <c r="AE6" s="5"/>
    </row>
    <row r="7" spans="1:31" ht="30" x14ac:dyDescent="0.2">
      <c r="A7" s="57"/>
      <c r="B7" s="57"/>
      <c r="C7" s="57"/>
      <c r="D7" s="57"/>
      <c r="E7" s="57"/>
      <c r="F7" s="57"/>
      <c r="G7" s="57"/>
      <c r="H7" s="57"/>
      <c r="I7" s="6" t="s">
        <v>87</v>
      </c>
      <c r="J7" s="6" t="s">
        <v>88</v>
      </c>
      <c r="K7" s="6" t="s">
        <v>89</v>
      </c>
      <c r="L7" s="7" t="s">
        <v>90</v>
      </c>
      <c r="M7" s="57"/>
      <c r="N7" s="57"/>
      <c r="O7" s="57"/>
      <c r="P7" s="57"/>
      <c r="Q7" s="57"/>
      <c r="R7" s="57"/>
      <c r="S7" s="57"/>
      <c r="T7" s="6" t="s">
        <v>91</v>
      </c>
      <c r="U7" s="7" t="s">
        <v>92</v>
      </c>
      <c r="V7" s="6" t="s">
        <v>93</v>
      </c>
      <c r="W7" s="7" t="s">
        <v>94</v>
      </c>
      <c r="X7" s="57"/>
      <c r="Y7" s="57"/>
      <c r="Z7" s="57"/>
      <c r="AA7" s="57"/>
      <c r="AB7" s="5"/>
      <c r="AC7" s="5"/>
      <c r="AD7" s="5"/>
      <c r="AE7" s="5"/>
    </row>
    <row r="8" spans="1:31" ht="28.5" x14ac:dyDescent="0.25">
      <c r="A8" s="8"/>
      <c r="B8" s="8"/>
      <c r="C8" s="22" t="s">
        <v>119</v>
      </c>
      <c r="D8" s="8"/>
      <c r="E8" s="34"/>
      <c r="F8" s="34"/>
      <c r="G8" s="10"/>
      <c r="H8" s="8"/>
      <c r="I8" s="8"/>
      <c r="J8" s="11"/>
      <c r="K8" s="8"/>
      <c r="L8" s="25"/>
      <c r="M8" s="13"/>
      <c r="N8" s="13"/>
      <c r="O8" s="28"/>
      <c r="P8" s="15"/>
      <c r="Q8" s="15"/>
      <c r="R8" s="15"/>
      <c r="S8" s="16"/>
      <c r="T8" s="8"/>
      <c r="U8" s="15"/>
      <c r="V8" s="8"/>
      <c r="W8" s="15"/>
      <c r="X8" s="8"/>
      <c r="Y8" s="16"/>
      <c r="Z8" s="16"/>
      <c r="AA8" s="17"/>
      <c r="AB8" s="5"/>
      <c r="AC8" s="5"/>
      <c r="AD8" s="26"/>
      <c r="AE8" s="5"/>
    </row>
    <row r="9" spans="1:31" x14ac:dyDescent="0.25">
      <c r="A9" s="8"/>
      <c r="B9" s="8"/>
      <c r="C9" s="33"/>
      <c r="D9" s="8"/>
      <c r="E9" s="34"/>
      <c r="F9" s="34"/>
      <c r="G9" s="10"/>
      <c r="H9" s="8"/>
      <c r="I9" s="8"/>
      <c r="J9" s="11"/>
      <c r="K9" s="8"/>
      <c r="L9" s="25"/>
      <c r="M9" s="13"/>
      <c r="N9" s="13"/>
      <c r="O9" s="28"/>
      <c r="P9" s="15"/>
      <c r="Q9" s="15"/>
      <c r="R9" s="15"/>
      <c r="S9" s="16"/>
      <c r="T9" s="8"/>
      <c r="U9" s="15"/>
      <c r="V9" s="8"/>
      <c r="W9" s="15"/>
      <c r="X9" s="8"/>
      <c r="Y9" s="16"/>
      <c r="Z9" s="16"/>
      <c r="AA9" s="17"/>
      <c r="AB9" s="5"/>
      <c r="AC9" s="5"/>
      <c r="AD9" s="26"/>
      <c r="AE9" s="5"/>
    </row>
    <row r="10" spans="1:31" ht="14.25" x14ac:dyDescent="0.2">
      <c r="A10" s="8"/>
      <c r="B10" s="8"/>
      <c r="C10" s="31"/>
      <c r="D10" s="8"/>
      <c r="E10" s="23"/>
      <c r="F10" s="24"/>
      <c r="G10" s="10"/>
      <c r="H10" s="8"/>
      <c r="I10" s="8"/>
      <c r="J10" s="11"/>
      <c r="K10" s="8"/>
      <c r="L10" s="25"/>
      <c r="M10" s="8"/>
      <c r="N10" s="8"/>
      <c r="O10" s="28"/>
      <c r="P10" s="15"/>
      <c r="Q10" s="15"/>
      <c r="R10" s="15"/>
      <c r="S10" s="16"/>
      <c r="T10" s="8"/>
      <c r="U10" s="15"/>
      <c r="V10" s="8"/>
      <c r="W10" s="15"/>
      <c r="X10" s="8"/>
      <c r="Y10" s="16"/>
      <c r="Z10" s="16"/>
      <c r="AA10" s="17"/>
      <c r="AB10" s="5"/>
      <c r="AC10" s="5"/>
      <c r="AD10" s="26"/>
      <c r="AE10" s="5"/>
    </row>
    <row r="11" spans="1:31" ht="38.25" customHeight="1" x14ac:dyDescent="0.2">
      <c r="A11" s="18"/>
      <c r="B11" s="5"/>
      <c r="C11" s="27"/>
      <c r="D11" s="20"/>
      <c r="E11" s="20"/>
      <c r="F11" s="20"/>
      <c r="G11" s="21"/>
      <c r="H11" s="21"/>
      <c r="I11" s="21"/>
      <c r="J11" s="2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31" ht="15.75" customHeight="1" x14ac:dyDescent="0.25">
      <c r="A12" s="62" t="s">
        <v>40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8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1" ht="15.75" customHeight="1" x14ac:dyDescent="0.2">
      <c r="A13" s="63" t="s">
        <v>41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3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1" ht="15.75" customHeight="1" x14ac:dyDescent="0.2">
      <c r="A14" s="61" t="s">
        <v>42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3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1" ht="15.75" customHeight="1" x14ac:dyDescent="0.2">
      <c r="A15" s="61" t="s">
        <v>43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3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 x14ac:dyDescent="0.2">
      <c r="A16" s="61" t="s">
        <v>44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3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31" ht="15.75" customHeight="1" x14ac:dyDescent="0.2">
      <c r="A17" s="61" t="s">
        <v>45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3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 x14ac:dyDescent="0.2">
      <c r="A18" s="61" t="s">
        <v>46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3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 x14ac:dyDescent="0.2">
      <c r="A19" s="61" t="s">
        <v>47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3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 x14ac:dyDescent="0.2">
      <c r="A20" s="61" t="s">
        <v>96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3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spans="1:31" ht="15.75" customHeight="1" x14ac:dyDescent="0.2">
      <c r="A21" s="61" t="s">
        <v>97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3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 x14ac:dyDescent="0.2">
      <c r="A22" s="61" t="s">
        <v>98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3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 x14ac:dyDescent="0.2">
      <c r="A23" s="61" t="s">
        <v>99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 x14ac:dyDescent="0.2">
      <c r="A24" s="61" t="s">
        <v>100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 x14ac:dyDescent="0.2">
      <c r="A25" s="61" t="s">
        <v>101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31" ht="15.75" customHeight="1" x14ac:dyDescent="0.2">
      <c r="A26" s="61" t="s">
        <v>102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 x14ac:dyDescent="0.2">
      <c r="A27" s="61" t="s">
        <v>103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 x14ac:dyDescent="0.2">
      <c r="A28" s="61" t="s">
        <v>104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 x14ac:dyDescent="0.2">
      <c r="A29" s="61" t="s">
        <v>105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 x14ac:dyDescent="0.2">
      <c r="A30" s="61" t="s">
        <v>106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 x14ac:dyDescent="0.2">
      <c r="A31" s="61" t="s">
        <v>107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 x14ac:dyDescent="0.2">
      <c r="A32" s="61" t="s">
        <v>108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 x14ac:dyDescent="0.2">
      <c r="A33" s="61" t="s">
        <v>109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 x14ac:dyDescent="0.2">
      <c r="A34" s="61" t="s">
        <v>110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 x14ac:dyDescent="0.2">
      <c r="A35" s="61" t="s">
        <v>111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 x14ac:dyDescent="0.2">
      <c r="A36" s="61" t="s">
        <v>112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 x14ac:dyDescent="0.2">
      <c r="A37" s="61" t="s">
        <v>113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 x14ac:dyDescent="0.2">
      <c r="A38" s="61" t="s">
        <v>114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 x14ac:dyDescent="0.2">
      <c r="A39" s="61" t="s">
        <v>115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 x14ac:dyDescent="0.2">
      <c r="A40" s="61" t="s">
        <v>116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 x14ac:dyDescent="0.2">
      <c r="A41" s="61" t="s">
        <v>117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3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 x14ac:dyDescent="0.2"/>
    <row r="243" spans="1:29" ht="15.75" customHeight="1" x14ac:dyDescent="0.2"/>
    <row r="244" spans="1:29" ht="15.75" customHeight="1" x14ac:dyDescent="0.2"/>
    <row r="245" spans="1:29" ht="15.75" customHeight="1" x14ac:dyDescent="0.2"/>
    <row r="246" spans="1:29" ht="15.75" customHeight="1" x14ac:dyDescent="0.2"/>
    <row r="247" spans="1:29" ht="15.75" customHeight="1" x14ac:dyDescent="0.2"/>
    <row r="248" spans="1:29" ht="15.75" customHeight="1" x14ac:dyDescent="0.2"/>
    <row r="249" spans="1:29" ht="15.75" customHeight="1" x14ac:dyDescent="0.2"/>
    <row r="250" spans="1:29" ht="15.75" customHeight="1" x14ac:dyDescent="0.2"/>
    <row r="251" spans="1:29" ht="15.75" customHeight="1" x14ac:dyDescent="0.2"/>
    <row r="252" spans="1:29" ht="15.75" customHeight="1" x14ac:dyDescent="0.2"/>
    <row r="253" spans="1:29" ht="15.75" customHeight="1" x14ac:dyDescent="0.2"/>
    <row r="254" spans="1:29" ht="15.75" customHeight="1" x14ac:dyDescent="0.2"/>
    <row r="255" spans="1:29" ht="15.75" customHeight="1" x14ac:dyDescent="0.2"/>
    <row r="256" spans="1:29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63">
    <mergeCell ref="A12:L12"/>
    <mergeCell ref="A13:L13"/>
    <mergeCell ref="A14:L14"/>
    <mergeCell ref="A15:L15"/>
    <mergeCell ref="A16:L16"/>
    <mergeCell ref="A39:L39"/>
    <mergeCell ref="A40:L40"/>
    <mergeCell ref="A41:L41"/>
    <mergeCell ref="A31:L31"/>
    <mergeCell ref="A32:L32"/>
    <mergeCell ref="A33:L33"/>
    <mergeCell ref="A34:L34"/>
    <mergeCell ref="A35:L35"/>
    <mergeCell ref="A36:L36"/>
    <mergeCell ref="A37:L37"/>
    <mergeCell ref="A27:L27"/>
    <mergeCell ref="A28:L28"/>
    <mergeCell ref="A29:L29"/>
    <mergeCell ref="A30:L30"/>
    <mergeCell ref="A38:L38"/>
    <mergeCell ref="A22:L22"/>
    <mergeCell ref="A23:L23"/>
    <mergeCell ref="A24:L24"/>
    <mergeCell ref="A25:L25"/>
    <mergeCell ref="A26:L26"/>
    <mergeCell ref="A17:L17"/>
    <mergeCell ref="A18:L18"/>
    <mergeCell ref="A19:L19"/>
    <mergeCell ref="A20:L20"/>
    <mergeCell ref="A21:L21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A5:B5"/>
    <mergeCell ref="C5:E5"/>
    <mergeCell ref="T5:Y5"/>
    <mergeCell ref="T6:U6"/>
    <mergeCell ref="V6:W6"/>
    <mergeCell ref="X6:X7"/>
    <mergeCell ref="Y6:Y7"/>
    <mergeCell ref="F5:L5"/>
    <mergeCell ref="M5:S5"/>
    <mergeCell ref="S6:S7"/>
    <mergeCell ref="H6:H7"/>
    <mergeCell ref="I6:J6"/>
    <mergeCell ref="A1:A3"/>
    <mergeCell ref="B1:AA1"/>
    <mergeCell ref="B2:AA2"/>
    <mergeCell ref="B3:AA3"/>
    <mergeCell ref="C4:AA4"/>
  </mergeCells>
  <conditionalFormatting sqref="AD8:AD10">
    <cfRule type="notContainsBlanks" dxfId="2" priority="1">
      <formula>LEN(TRIM(AD8))&gt;0</formula>
    </cfRule>
  </conditionalFormatting>
  <dataValidations count="2">
    <dataValidation type="list" allowBlank="1" sqref="P8:P10" xr:uid="{00000000-0002-0000-0400-000000000000}">
      <formula1>$AD$8:$AD$9</formula1>
    </dataValidation>
    <dataValidation type="list" allowBlank="1" sqref="H8:H10" xr:uid="{00000000-0002-0000-0400-000001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AE1001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 x14ac:dyDescent="0.2"/>
  <cols>
    <col min="1" max="1" width="32.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 x14ac:dyDescent="0.35">
      <c r="A1" s="44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8"/>
      <c r="AB1" s="1"/>
      <c r="AC1" s="1"/>
    </row>
    <row r="2" spans="1:31" ht="21" x14ac:dyDescent="0.35">
      <c r="A2" s="45"/>
      <c r="B2" s="46" t="s">
        <v>69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8"/>
      <c r="AB2" s="1"/>
      <c r="AC2" s="1"/>
    </row>
    <row r="3" spans="1:31" ht="21" x14ac:dyDescent="0.35">
      <c r="A3" s="45"/>
      <c r="B3" s="46" t="s">
        <v>70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8"/>
      <c r="AB3" s="2"/>
      <c r="AC3" s="2"/>
    </row>
    <row r="4" spans="1:31" ht="15" customHeight="1" x14ac:dyDescent="0.25">
      <c r="A4" s="3" t="s">
        <v>152</v>
      </c>
      <c r="B4" s="4"/>
      <c r="C4" s="64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1"/>
      <c r="AB4" s="2"/>
      <c r="AC4" s="2"/>
    </row>
    <row r="5" spans="1:31" ht="15.75" customHeight="1" x14ac:dyDescent="0.2">
      <c r="A5" s="52" t="s">
        <v>5</v>
      </c>
      <c r="B5" s="53"/>
      <c r="C5" s="52" t="s">
        <v>6</v>
      </c>
      <c r="D5" s="54"/>
      <c r="E5" s="53"/>
      <c r="F5" s="52" t="s">
        <v>7</v>
      </c>
      <c r="G5" s="54"/>
      <c r="H5" s="54"/>
      <c r="I5" s="54"/>
      <c r="J5" s="54"/>
      <c r="K5" s="54"/>
      <c r="L5" s="58"/>
      <c r="M5" s="52" t="s">
        <v>8</v>
      </c>
      <c r="N5" s="54"/>
      <c r="O5" s="54"/>
      <c r="P5" s="54"/>
      <c r="Q5" s="54"/>
      <c r="R5" s="54"/>
      <c r="S5" s="53"/>
      <c r="T5" s="52" t="s">
        <v>9</v>
      </c>
      <c r="U5" s="54"/>
      <c r="V5" s="54"/>
      <c r="W5" s="54"/>
      <c r="X5" s="54"/>
      <c r="Y5" s="53"/>
      <c r="Z5" s="56" t="s">
        <v>72</v>
      </c>
      <c r="AA5" s="56" t="s">
        <v>73</v>
      </c>
      <c r="AB5" s="5"/>
      <c r="AC5" s="5"/>
      <c r="AD5" s="5"/>
    </row>
    <row r="6" spans="1:31" ht="15.75" customHeight="1" x14ac:dyDescent="0.2">
      <c r="A6" s="56" t="s">
        <v>12</v>
      </c>
      <c r="B6" s="56" t="s">
        <v>13</v>
      </c>
      <c r="C6" s="56" t="s">
        <v>14</v>
      </c>
      <c r="D6" s="56" t="s">
        <v>74</v>
      </c>
      <c r="E6" s="56" t="s">
        <v>16</v>
      </c>
      <c r="F6" s="56" t="s">
        <v>75</v>
      </c>
      <c r="G6" s="56" t="s">
        <v>76</v>
      </c>
      <c r="H6" s="56" t="s">
        <v>77</v>
      </c>
      <c r="I6" s="52" t="s">
        <v>20</v>
      </c>
      <c r="J6" s="53"/>
      <c r="K6" s="55" t="s">
        <v>21</v>
      </c>
      <c r="L6" s="53"/>
      <c r="M6" s="56" t="s">
        <v>78</v>
      </c>
      <c r="N6" s="56" t="s">
        <v>79</v>
      </c>
      <c r="O6" s="56" t="s">
        <v>80</v>
      </c>
      <c r="P6" s="56" t="s">
        <v>81</v>
      </c>
      <c r="Q6" s="60" t="s">
        <v>82</v>
      </c>
      <c r="R6" s="60" t="s">
        <v>83</v>
      </c>
      <c r="S6" s="60" t="s">
        <v>84</v>
      </c>
      <c r="T6" s="55" t="s">
        <v>28</v>
      </c>
      <c r="U6" s="53"/>
      <c r="V6" s="55" t="s">
        <v>29</v>
      </c>
      <c r="W6" s="53"/>
      <c r="X6" s="56" t="s">
        <v>85</v>
      </c>
      <c r="Y6" s="60" t="s">
        <v>86</v>
      </c>
      <c r="Z6" s="59"/>
      <c r="AA6" s="59"/>
      <c r="AB6" s="5"/>
      <c r="AC6" s="5"/>
      <c r="AD6" s="5"/>
      <c r="AE6" s="5"/>
    </row>
    <row r="7" spans="1:31" ht="30" x14ac:dyDescent="0.2">
      <c r="A7" s="57"/>
      <c r="B7" s="57"/>
      <c r="C7" s="57"/>
      <c r="D7" s="57"/>
      <c r="E7" s="57"/>
      <c r="F7" s="57"/>
      <c r="G7" s="57"/>
      <c r="H7" s="57"/>
      <c r="I7" s="6" t="s">
        <v>87</v>
      </c>
      <c r="J7" s="6" t="s">
        <v>88</v>
      </c>
      <c r="K7" s="6" t="s">
        <v>89</v>
      </c>
      <c r="L7" s="7" t="s">
        <v>90</v>
      </c>
      <c r="M7" s="57"/>
      <c r="N7" s="57"/>
      <c r="O7" s="57"/>
      <c r="P7" s="57"/>
      <c r="Q7" s="57"/>
      <c r="R7" s="57"/>
      <c r="S7" s="57"/>
      <c r="T7" s="6" t="s">
        <v>91</v>
      </c>
      <c r="U7" s="7" t="s">
        <v>92</v>
      </c>
      <c r="V7" s="6" t="s">
        <v>93</v>
      </c>
      <c r="W7" s="7" t="s">
        <v>94</v>
      </c>
      <c r="X7" s="57"/>
      <c r="Y7" s="57"/>
      <c r="Z7" s="57"/>
      <c r="AA7" s="57"/>
      <c r="AB7" s="5"/>
      <c r="AC7" s="5"/>
      <c r="AD7" s="5"/>
      <c r="AE7" s="5"/>
    </row>
    <row r="8" spans="1:31" ht="15.75" x14ac:dyDescent="0.25">
      <c r="A8" s="8">
        <v>610201</v>
      </c>
      <c r="B8" s="8">
        <v>610201</v>
      </c>
      <c r="C8" s="33" t="s">
        <v>130</v>
      </c>
      <c r="D8" s="8"/>
      <c r="E8" s="35" t="s">
        <v>153</v>
      </c>
      <c r="F8" s="36" t="s">
        <v>154</v>
      </c>
      <c r="G8" s="10"/>
      <c r="H8" s="8" t="s">
        <v>7</v>
      </c>
      <c r="I8" s="8" t="s">
        <v>125</v>
      </c>
      <c r="J8" s="11" t="s">
        <v>126</v>
      </c>
      <c r="K8" s="8" t="s">
        <v>155</v>
      </c>
      <c r="L8" s="25" t="s">
        <v>156</v>
      </c>
      <c r="M8" s="13">
        <v>45790</v>
      </c>
      <c r="N8" s="13">
        <v>45792</v>
      </c>
      <c r="O8" s="28" t="s">
        <v>157</v>
      </c>
      <c r="P8" s="15" t="s">
        <v>136</v>
      </c>
      <c r="Q8" s="15">
        <v>1473.89</v>
      </c>
      <c r="R8" s="15">
        <v>1473.89</v>
      </c>
      <c r="S8" s="16">
        <f t="shared" ref="S8:S9" si="0">Q8+R8</f>
        <v>2947.78</v>
      </c>
      <c r="T8" s="8">
        <v>1</v>
      </c>
      <c r="U8" s="15">
        <v>701.74</v>
      </c>
      <c r="V8" s="8">
        <v>1</v>
      </c>
      <c r="W8" s="15">
        <v>105.28</v>
      </c>
      <c r="X8" s="30">
        <f t="shared" ref="X8:X9" si="1">U8+W8</f>
        <v>807.02</v>
      </c>
      <c r="Y8" s="16">
        <f t="shared" ref="Y8:Y9" si="2">X8</f>
        <v>807.02</v>
      </c>
      <c r="Z8" s="16">
        <f>S8+X8</f>
        <v>3754.8</v>
      </c>
      <c r="AA8" s="17"/>
      <c r="AB8" s="5"/>
      <c r="AC8" s="5"/>
      <c r="AD8" s="26"/>
      <c r="AE8" s="5"/>
    </row>
    <row r="9" spans="1:31" x14ac:dyDescent="0.25">
      <c r="A9" s="8">
        <v>610201</v>
      </c>
      <c r="B9" s="8">
        <v>610201</v>
      </c>
      <c r="C9" s="33" t="s">
        <v>158</v>
      </c>
      <c r="D9" s="8"/>
      <c r="E9" s="37" t="s">
        <v>159</v>
      </c>
      <c r="F9" s="38" t="s">
        <v>160</v>
      </c>
      <c r="G9" s="10"/>
      <c r="H9" s="8" t="s">
        <v>161</v>
      </c>
      <c r="I9" s="8" t="s">
        <v>125</v>
      </c>
      <c r="J9" s="11" t="s">
        <v>126</v>
      </c>
      <c r="K9" s="8" t="s">
        <v>162</v>
      </c>
      <c r="L9" s="25" t="s">
        <v>163</v>
      </c>
      <c r="M9" s="13">
        <v>45798</v>
      </c>
      <c r="N9" s="13">
        <v>45801</v>
      </c>
      <c r="O9" s="28" t="s">
        <v>145</v>
      </c>
      <c r="P9" s="15" t="s">
        <v>136</v>
      </c>
      <c r="Q9" s="15">
        <v>1990.84</v>
      </c>
      <c r="R9" s="15">
        <v>1990.84</v>
      </c>
      <c r="S9" s="16">
        <f t="shared" si="0"/>
        <v>3981.68</v>
      </c>
      <c r="T9" s="8">
        <v>3</v>
      </c>
      <c r="U9" s="15">
        <v>996.24</v>
      </c>
      <c r="V9" s="8">
        <v>1</v>
      </c>
      <c r="W9" s="15">
        <v>99.64</v>
      </c>
      <c r="X9" s="30">
        <f t="shared" si="1"/>
        <v>1095.8800000000001</v>
      </c>
      <c r="Y9" s="16">
        <f t="shared" si="2"/>
        <v>1095.8800000000001</v>
      </c>
      <c r="Z9" s="16">
        <f>S9+Y9</f>
        <v>5077.5599999999995</v>
      </c>
      <c r="AA9" s="17"/>
      <c r="AB9" s="5"/>
      <c r="AC9" s="5"/>
      <c r="AD9" s="26"/>
      <c r="AE9" s="5"/>
    </row>
    <row r="10" spans="1:31" x14ac:dyDescent="0.25">
      <c r="A10" s="8"/>
      <c r="B10" s="8"/>
      <c r="C10" s="33"/>
      <c r="D10" s="8"/>
      <c r="E10" s="34"/>
      <c r="F10" s="39"/>
      <c r="G10" s="10"/>
      <c r="H10" s="8" t="s">
        <v>7</v>
      </c>
      <c r="I10" s="8" t="s">
        <v>125</v>
      </c>
      <c r="J10" s="11" t="s">
        <v>126</v>
      </c>
      <c r="K10" s="8" t="s">
        <v>155</v>
      </c>
      <c r="L10" s="25" t="s">
        <v>156</v>
      </c>
      <c r="M10" s="8"/>
      <c r="N10" s="8"/>
      <c r="O10" s="28"/>
      <c r="P10" s="15"/>
      <c r="Q10" s="15"/>
      <c r="R10" s="15"/>
      <c r="S10" s="16"/>
      <c r="T10" s="8"/>
      <c r="U10" s="15"/>
      <c r="V10" s="8"/>
      <c r="W10" s="15"/>
      <c r="X10" s="8"/>
      <c r="Y10" s="16"/>
      <c r="Z10" s="16"/>
      <c r="AA10" s="17"/>
      <c r="AB10" s="5"/>
      <c r="AC10" s="5"/>
      <c r="AD10" s="26"/>
      <c r="AE10" s="5"/>
    </row>
    <row r="11" spans="1:31" ht="38.25" customHeight="1" x14ac:dyDescent="0.2">
      <c r="A11" s="18"/>
      <c r="B11" s="5"/>
      <c r="C11" s="27"/>
      <c r="D11" s="20"/>
      <c r="E11" s="20"/>
      <c r="F11" s="20"/>
      <c r="G11" s="21"/>
      <c r="H11" s="21"/>
      <c r="I11" s="21"/>
      <c r="J11" s="2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31" ht="15.75" customHeight="1" x14ac:dyDescent="0.25">
      <c r="A12" s="62" t="s">
        <v>40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8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1" ht="15.75" customHeight="1" x14ac:dyDescent="0.2">
      <c r="A13" s="63" t="s">
        <v>41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3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1" ht="15.75" customHeight="1" x14ac:dyDescent="0.2">
      <c r="A14" s="61" t="s">
        <v>42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3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1" ht="15.75" customHeight="1" x14ac:dyDescent="0.2">
      <c r="A15" s="61" t="s">
        <v>43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3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 x14ac:dyDescent="0.2">
      <c r="A16" s="61" t="s">
        <v>44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3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31" ht="15.75" customHeight="1" x14ac:dyDescent="0.2">
      <c r="A17" s="61" t="s">
        <v>45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3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 x14ac:dyDescent="0.2">
      <c r="A18" s="61" t="s">
        <v>46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3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 x14ac:dyDescent="0.2">
      <c r="A19" s="61" t="s">
        <v>47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3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 x14ac:dyDescent="0.2">
      <c r="A20" s="61" t="s">
        <v>96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3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spans="1:31" ht="15.75" customHeight="1" x14ac:dyDescent="0.2">
      <c r="A21" s="61" t="s">
        <v>97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3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 x14ac:dyDescent="0.2">
      <c r="A22" s="61" t="s">
        <v>98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3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 x14ac:dyDescent="0.2">
      <c r="A23" s="61" t="s">
        <v>99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 x14ac:dyDescent="0.2">
      <c r="A24" s="61" t="s">
        <v>100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 x14ac:dyDescent="0.2">
      <c r="A25" s="61" t="s">
        <v>101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31" ht="15.75" customHeight="1" x14ac:dyDescent="0.2">
      <c r="A26" s="61" t="s">
        <v>102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 x14ac:dyDescent="0.2">
      <c r="A27" s="61" t="s">
        <v>103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 x14ac:dyDescent="0.2">
      <c r="A28" s="61" t="s">
        <v>104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 x14ac:dyDescent="0.2">
      <c r="A29" s="61" t="s">
        <v>105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 x14ac:dyDescent="0.2">
      <c r="A30" s="61" t="s">
        <v>106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 x14ac:dyDescent="0.2">
      <c r="A31" s="61" t="s">
        <v>107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 x14ac:dyDescent="0.2">
      <c r="A32" s="61" t="s">
        <v>108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 x14ac:dyDescent="0.2">
      <c r="A33" s="61" t="s">
        <v>109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 x14ac:dyDescent="0.2">
      <c r="A34" s="61" t="s">
        <v>110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 x14ac:dyDescent="0.2">
      <c r="A35" s="61" t="s">
        <v>111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 x14ac:dyDescent="0.2">
      <c r="A36" s="61" t="s">
        <v>112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 x14ac:dyDescent="0.2">
      <c r="A37" s="61" t="s">
        <v>113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 x14ac:dyDescent="0.2">
      <c r="A38" s="61" t="s">
        <v>114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 x14ac:dyDescent="0.2">
      <c r="A39" s="61" t="s">
        <v>115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 x14ac:dyDescent="0.2">
      <c r="A40" s="61" t="s">
        <v>116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 x14ac:dyDescent="0.2">
      <c r="A41" s="61" t="s">
        <v>117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3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 x14ac:dyDescent="0.2"/>
    <row r="243" spans="1:29" ht="15.75" customHeight="1" x14ac:dyDescent="0.2"/>
    <row r="244" spans="1:29" ht="15.75" customHeight="1" x14ac:dyDescent="0.2"/>
    <row r="245" spans="1:29" ht="15.75" customHeight="1" x14ac:dyDescent="0.2"/>
    <row r="246" spans="1:29" ht="15.75" customHeight="1" x14ac:dyDescent="0.2"/>
    <row r="247" spans="1:29" ht="15.75" customHeight="1" x14ac:dyDescent="0.2"/>
    <row r="248" spans="1:29" ht="15.75" customHeight="1" x14ac:dyDescent="0.2"/>
    <row r="249" spans="1:29" ht="15.75" customHeight="1" x14ac:dyDescent="0.2"/>
    <row r="250" spans="1:29" ht="15.75" customHeight="1" x14ac:dyDescent="0.2"/>
    <row r="251" spans="1:29" ht="15.75" customHeight="1" x14ac:dyDescent="0.2"/>
    <row r="252" spans="1:29" ht="15.75" customHeight="1" x14ac:dyDescent="0.2"/>
    <row r="253" spans="1:29" ht="15.75" customHeight="1" x14ac:dyDescent="0.2"/>
    <row r="254" spans="1:29" ht="15.75" customHeight="1" x14ac:dyDescent="0.2"/>
    <row r="255" spans="1:29" ht="15.75" customHeight="1" x14ac:dyDescent="0.2"/>
    <row r="256" spans="1:29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63">
    <mergeCell ref="A12:L12"/>
    <mergeCell ref="A13:L13"/>
    <mergeCell ref="A14:L14"/>
    <mergeCell ref="A15:L15"/>
    <mergeCell ref="A16:L16"/>
    <mergeCell ref="A39:L39"/>
    <mergeCell ref="A40:L40"/>
    <mergeCell ref="A41:L41"/>
    <mergeCell ref="A31:L31"/>
    <mergeCell ref="A32:L32"/>
    <mergeCell ref="A33:L33"/>
    <mergeCell ref="A34:L34"/>
    <mergeCell ref="A35:L35"/>
    <mergeCell ref="A36:L36"/>
    <mergeCell ref="A37:L37"/>
    <mergeCell ref="A27:L27"/>
    <mergeCell ref="A28:L28"/>
    <mergeCell ref="A29:L29"/>
    <mergeCell ref="A30:L30"/>
    <mergeCell ref="A38:L38"/>
    <mergeCell ref="A22:L22"/>
    <mergeCell ref="A23:L23"/>
    <mergeCell ref="A24:L24"/>
    <mergeCell ref="A25:L25"/>
    <mergeCell ref="A26:L26"/>
    <mergeCell ref="A17:L17"/>
    <mergeCell ref="A18:L18"/>
    <mergeCell ref="A19:L19"/>
    <mergeCell ref="A20:L20"/>
    <mergeCell ref="A21:L21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A5:B5"/>
    <mergeCell ref="C5:E5"/>
    <mergeCell ref="T5:Y5"/>
    <mergeCell ref="T6:U6"/>
    <mergeCell ref="V6:W6"/>
    <mergeCell ref="X6:X7"/>
    <mergeCell ref="Y6:Y7"/>
    <mergeCell ref="F5:L5"/>
    <mergeCell ref="M5:S5"/>
    <mergeCell ref="S6:S7"/>
    <mergeCell ref="H6:H7"/>
    <mergeCell ref="I6:J6"/>
    <mergeCell ref="A1:A3"/>
    <mergeCell ref="B1:AA1"/>
    <mergeCell ref="B2:AA2"/>
    <mergeCell ref="B3:AA3"/>
    <mergeCell ref="C4:AA4"/>
  </mergeCells>
  <conditionalFormatting sqref="AD8:AD10">
    <cfRule type="notContainsBlanks" dxfId="1" priority="1">
      <formula>LEN(TRIM(AD8))&gt;0</formula>
    </cfRule>
  </conditionalFormatting>
  <dataValidations count="2">
    <dataValidation type="list" allowBlank="1" sqref="P8:P10" xr:uid="{00000000-0002-0000-0500-000000000000}">
      <formula1>$AD$8:$AD$9</formula1>
    </dataValidation>
    <dataValidation type="list" allowBlank="1" sqref="H8:H10" xr:uid="{00000000-0002-0000-0500-000001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AE1001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 x14ac:dyDescent="0.2"/>
  <cols>
    <col min="1" max="1" width="32.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 x14ac:dyDescent="0.35">
      <c r="A1" s="44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8"/>
      <c r="AB1" s="1"/>
      <c r="AC1" s="1"/>
    </row>
    <row r="2" spans="1:31" ht="21" x14ac:dyDescent="0.35">
      <c r="A2" s="45"/>
      <c r="B2" s="46" t="s">
        <v>69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8"/>
      <c r="AB2" s="1"/>
      <c r="AC2" s="1"/>
    </row>
    <row r="3" spans="1:31" ht="21" x14ac:dyDescent="0.35">
      <c r="A3" s="45"/>
      <c r="B3" s="46" t="s">
        <v>70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8"/>
      <c r="AB3" s="2"/>
      <c r="AC3" s="2"/>
    </row>
    <row r="4" spans="1:31" ht="15" customHeight="1" x14ac:dyDescent="0.25">
      <c r="A4" s="3" t="s">
        <v>164</v>
      </c>
      <c r="B4" s="4"/>
      <c r="C4" s="64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1"/>
      <c r="AB4" s="2"/>
      <c r="AC4" s="2"/>
    </row>
    <row r="5" spans="1:31" ht="15.75" customHeight="1" x14ac:dyDescent="0.2">
      <c r="A5" s="52" t="s">
        <v>5</v>
      </c>
      <c r="B5" s="53"/>
      <c r="C5" s="52" t="s">
        <v>6</v>
      </c>
      <c r="D5" s="54"/>
      <c r="E5" s="53"/>
      <c r="F5" s="52" t="s">
        <v>7</v>
      </c>
      <c r="G5" s="54"/>
      <c r="H5" s="54"/>
      <c r="I5" s="54"/>
      <c r="J5" s="54"/>
      <c r="K5" s="54"/>
      <c r="L5" s="58"/>
      <c r="M5" s="52" t="s">
        <v>8</v>
      </c>
      <c r="N5" s="54"/>
      <c r="O5" s="54"/>
      <c r="P5" s="54"/>
      <c r="Q5" s="54"/>
      <c r="R5" s="54"/>
      <c r="S5" s="53"/>
      <c r="T5" s="52" t="s">
        <v>9</v>
      </c>
      <c r="U5" s="54"/>
      <c r="V5" s="54"/>
      <c r="W5" s="54"/>
      <c r="X5" s="54"/>
      <c r="Y5" s="53"/>
      <c r="Z5" s="56" t="s">
        <v>72</v>
      </c>
      <c r="AA5" s="56" t="s">
        <v>73</v>
      </c>
      <c r="AB5" s="5"/>
      <c r="AC5" s="5"/>
      <c r="AD5" s="5"/>
    </row>
    <row r="6" spans="1:31" ht="15.75" customHeight="1" x14ac:dyDescent="0.2">
      <c r="A6" s="56" t="s">
        <v>12</v>
      </c>
      <c r="B6" s="56" t="s">
        <v>13</v>
      </c>
      <c r="C6" s="56" t="s">
        <v>14</v>
      </c>
      <c r="D6" s="56" t="s">
        <v>74</v>
      </c>
      <c r="E6" s="56" t="s">
        <v>16</v>
      </c>
      <c r="F6" s="56" t="s">
        <v>75</v>
      </c>
      <c r="G6" s="56" t="s">
        <v>76</v>
      </c>
      <c r="H6" s="56" t="s">
        <v>77</v>
      </c>
      <c r="I6" s="52" t="s">
        <v>20</v>
      </c>
      <c r="J6" s="53"/>
      <c r="K6" s="55" t="s">
        <v>21</v>
      </c>
      <c r="L6" s="53"/>
      <c r="M6" s="56" t="s">
        <v>78</v>
      </c>
      <c r="N6" s="56" t="s">
        <v>79</v>
      </c>
      <c r="O6" s="56" t="s">
        <v>80</v>
      </c>
      <c r="P6" s="56" t="s">
        <v>81</v>
      </c>
      <c r="Q6" s="60" t="s">
        <v>82</v>
      </c>
      <c r="R6" s="60" t="s">
        <v>83</v>
      </c>
      <c r="S6" s="60" t="s">
        <v>84</v>
      </c>
      <c r="T6" s="55" t="s">
        <v>28</v>
      </c>
      <c r="U6" s="53"/>
      <c r="V6" s="55" t="s">
        <v>29</v>
      </c>
      <c r="W6" s="53"/>
      <c r="X6" s="56" t="s">
        <v>85</v>
      </c>
      <c r="Y6" s="60" t="s">
        <v>86</v>
      </c>
      <c r="Z6" s="59"/>
      <c r="AA6" s="59"/>
      <c r="AB6" s="5"/>
      <c r="AC6" s="5"/>
      <c r="AD6" s="5"/>
      <c r="AE6" s="5"/>
    </row>
    <row r="7" spans="1:31" ht="30" x14ac:dyDescent="0.2">
      <c r="A7" s="57"/>
      <c r="B7" s="57"/>
      <c r="C7" s="57"/>
      <c r="D7" s="57"/>
      <c r="E7" s="57"/>
      <c r="F7" s="57"/>
      <c r="G7" s="57"/>
      <c r="H7" s="57"/>
      <c r="I7" s="6" t="s">
        <v>87</v>
      </c>
      <c r="J7" s="6" t="s">
        <v>88</v>
      </c>
      <c r="K7" s="6" t="s">
        <v>89</v>
      </c>
      <c r="L7" s="7" t="s">
        <v>90</v>
      </c>
      <c r="M7" s="57"/>
      <c r="N7" s="57"/>
      <c r="O7" s="57"/>
      <c r="P7" s="57"/>
      <c r="Q7" s="57"/>
      <c r="R7" s="57"/>
      <c r="S7" s="57"/>
      <c r="T7" s="6" t="s">
        <v>91</v>
      </c>
      <c r="U7" s="7" t="s">
        <v>92</v>
      </c>
      <c r="V7" s="6" t="s">
        <v>93</v>
      </c>
      <c r="W7" s="7" t="s">
        <v>94</v>
      </c>
      <c r="X7" s="57"/>
      <c r="Y7" s="57"/>
      <c r="Z7" s="57"/>
      <c r="AA7" s="57"/>
      <c r="AB7" s="5"/>
      <c r="AC7" s="5"/>
      <c r="AD7" s="5"/>
      <c r="AE7" s="5"/>
    </row>
    <row r="8" spans="1:31" x14ac:dyDescent="0.25">
      <c r="A8" s="8">
        <v>610201</v>
      </c>
      <c r="B8" s="8">
        <v>610201</v>
      </c>
      <c r="C8" s="33" t="s">
        <v>165</v>
      </c>
      <c r="D8" s="8"/>
      <c r="E8" s="34" t="s">
        <v>166</v>
      </c>
      <c r="F8" s="39" t="s">
        <v>167</v>
      </c>
      <c r="G8" s="10"/>
      <c r="H8" s="8" t="s">
        <v>7</v>
      </c>
      <c r="I8" s="8" t="s">
        <v>125</v>
      </c>
      <c r="J8" s="11" t="s">
        <v>126</v>
      </c>
      <c r="K8" s="8" t="s">
        <v>155</v>
      </c>
      <c r="L8" s="25" t="s">
        <v>156</v>
      </c>
      <c r="M8" s="13">
        <v>45810</v>
      </c>
      <c r="N8" s="13">
        <v>45814</v>
      </c>
      <c r="O8" s="28" t="s">
        <v>145</v>
      </c>
      <c r="P8" s="15" t="s">
        <v>136</v>
      </c>
      <c r="Q8" s="15">
        <v>1511.49</v>
      </c>
      <c r="R8" s="15">
        <v>1511.49</v>
      </c>
      <c r="S8" s="16">
        <f t="shared" ref="S8:S9" si="0">Q8+R8</f>
        <v>3022.98</v>
      </c>
      <c r="T8" s="8">
        <v>4</v>
      </c>
      <c r="U8" s="15">
        <v>350.87</v>
      </c>
      <c r="V8" s="8">
        <v>1</v>
      </c>
      <c r="W8" s="15">
        <v>105.28</v>
      </c>
      <c r="X8" s="30">
        <f t="shared" ref="X8:X9" si="1">U8*T8+W8</f>
        <v>1508.76</v>
      </c>
      <c r="Y8" s="16">
        <f t="shared" ref="Y8:Y9" si="2">X8</f>
        <v>1508.76</v>
      </c>
      <c r="Z8" s="16">
        <f>S8+X8</f>
        <v>4531.74</v>
      </c>
      <c r="AA8" s="17"/>
      <c r="AB8" s="5"/>
      <c r="AC8" s="5"/>
      <c r="AD8" s="26"/>
      <c r="AE8" s="5"/>
    </row>
    <row r="9" spans="1:31" ht="14.25" x14ac:dyDescent="0.2">
      <c r="A9" s="8">
        <v>610201</v>
      </c>
      <c r="B9" s="8">
        <v>610201</v>
      </c>
      <c r="C9" s="37" t="s">
        <v>137</v>
      </c>
      <c r="D9" s="8"/>
      <c r="E9" s="35" t="s">
        <v>139</v>
      </c>
      <c r="F9" s="39" t="s">
        <v>167</v>
      </c>
      <c r="G9" s="10"/>
      <c r="H9" s="8" t="s">
        <v>7</v>
      </c>
      <c r="I9" s="8" t="s">
        <v>125</v>
      </c>
      <c r="J9" s="11" t="s">
        <v>126</v>
      </c>
      <c r="K9" s="8" t="s">
        <v>155</v>
      </c>
      <c r="L9" s="25" t="s">
        <v>156</v>
      </c>
      <c r="M9" s="13">
        <v>45810</v>
      </c>
      <c r="N9" s="13">
        <v>45814</v>
      </c>
      <c r="O9" s="28" t="s">
        <v>145</v>
      </c>
      <c r="P9" s="15" t="s">
        <v>136</v>
      </c>
      <c r="Q9" s="15">
        <v>1511.49</v>
      </c>
      <c r="R9" s="15">
        <v>1511.49</v>
      </c>
      <c r="S9" s="16">
        <f t="shared" si="0"/>
        <v>3022.98</v>
      </c>
      <c r="T9" s="8">
        <v>4</v>
      </c>
      <c r="U9" s="15">
        <v>350.87</v>
      </c>
      <c r="V9" s="8">
        <v>1</v>
      </c>
      <c r="W9" s="15">
        <v>105.28</v>
      </c>
      <c r="X9" s="30">
        <f t="shared" si="1"/>
        <v>1508.76</v>
      </c>
      <c r="Y9" s="16">
        <f t="shared" si="2"/>
        <v>1508.76</v>
      </c>
      <c r="Z9" s="16">
        <f>S9+Y9</f>
        <v>4531.74</v>
      </c>
      <c r="AA9" s="17"/>
      <c r="AB9" s="5"/>
      <c r="AC9" s="5"/>
      <c r="AD9" s="26"/>
      <c r="AE9" s="5"/>
    </row>
    <row r="10" spans="1:31" ht="14.25" x14ac:dyDescent="0.2">
      <c r="A10" s="8"/>
      <c r="B10" s="8"/>
      <c r="C10" s="31"/>
      <c r="D10" s="8"/>
      <c r="E10" s="23"/>
      <c r="F10" s="24"/>
      <c r="G10" s="10"/>
      <c r="H10" s="8"/>
      <c r="I10" s="8"/>
      <c r="J10" s="11"/>
      <c r="K10" s="8"/>
      <c r="L10" s="25"/>
      <c r="M10" s="8"/>
      <c r="N10" s="8"/>
      <c r="O10" s="28"/>
      <c r="P10" s="15"/>
      <c r="Q10" s="15"/>
      <c r="R10" s="15"/>
      <c r="S10" s="16"/>
      <c r="T10" s="8"/>
      <c r="U10" s="15"/>
      <c r="V10" s="8"/>
      <c r="W10" s="15"/>
      <c r="X10" s="8"/>
      <c r="Y10" s="16"/>
      <c r="Z10" s="16"/>
      <c r="AA10" s="17"/>
      <c r="AB10" s="5"/>
      <c r="AC10" s="5"/>
      <c r="AD10" s="26"/>
      <c r="AE10" s="5"/>
    </row>
    <row r="11" spans="1:31" ht="38.25" customHeight="1" x14ac:dyDescent="0.2">
      <c r="A11" s="18"/>
      <c r="B11" s="5"/>
      <c r="C11" s="27"/>
      <c r="D11" s="20"/>
      <c r="E11" s="20"/>
      <c r="F11" s="20"/>
      <c r="G11" s="21"/>
      <c r="H11" s="21"/>
      <c r="I11" s="21"/>
      <c r="J11" s="2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31" ht="15.75" customHeight="1" x14ac:dyDescent="0.25">
      <c r="A12" s="62" t="s">
        <v>40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8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1" ht="15.75" customHeight="1" x14ac:dyDescent="0.2">
      <c r="A13" s="63" t="s">
        <v>41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3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1" ht="15.75" customHeight="1" x14ac:dyDescent="0.2">
      <c r="A14" s="61" t="s">
        <v>42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3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1" ht="15.75" customHeight="1" x14ac:dyDescent="0.2">
      <c r="A15" s="61" t="s">
        <v>43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3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 x14ac:dyDescent="0.2">
      <c r="A16" s="61" t="s">
        <v>44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3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31" ht="15.75" customHeight="1" x14ac:dyDescent="0.2">
      <c r="A17" s="61" t="s">
        <v>45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3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 x14ac:dyDescent="0.2">
      <c r="A18" s="61" t="s">
        <v>46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3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 x14ac:dyDescent="0.2">
      <c r="A19" s="61" t="s">
        <v>47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3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 x14ac:dyDescent="0.2">
      <c r="A20" s="61" t="s">
        <v>96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3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spans="1:31" ht="15.75" customHeight="1" x14ac:dyDescent="0.2">
      <c r="A21" s="61" t="s">
        <v>97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3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 x14ac:dyDescent="0.2">
      <c r="A22" s="61" t="s">
        <v>98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3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 x14ac:dyDescent="0.2">
      <c r="A23" s="61" t="s">
        <v>99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 x14ac:dyDescent="0.2">
      <c r="A24" s="61" t="s">
        <v>100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 x14ac:dyDescent="0.2">
      <c r="A25" s="61" t="s">
        <v>101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31" ht="15.75" customHeight="1" x14ac:dyDescent="0.2">
      <c r="A26" s="61" t="s">
        <v>102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 x14ac:dyDescent="0.2">
      <c r="A27" s="61" t="s">
        <v>103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 x14ac:dyDescent="0.2">
      <c r="A28" s="61" t="s">
        <v>104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 x14ac:dyDescent="0.2">
      <c r="A29" s="61" t="s">
        <v>105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 x14ac:dyDescent="0.2">
      <c r="A30" s="61" t="s">
        <v>106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 x14ac:dyDescent="0.2">
      <c r="A31" s="61" t="s">
        <v>107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 x14ac:dyDescent="0.2">
      <c r="A32" s="61" t="s">
        <v>108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 x14ac:dyDescent="0.2">
      <c r="A33" s="61" t="s">
        <v>109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 x14ac:dyDescent="0.2">
      <c r="A34" s="61" t="s">
        <v>110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 x14ac:dyDescent="0.2">
      <c r="A35" s="61" t="s">
        <v>111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 x14ac:dyDescent="0.2">
      <c r="A36" s="61" t="s">
        <v>112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 x14ac:dyDescent="0.2">
      <c r="A37" s="61" t="s">
        <v>113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 x14ac:dyDescent="0.2">
      <c r="A38" s="61" t="s">
        <v>114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 x14ac:dyDescent="0.2">
      <c r="A39" s="61" t="s">
        <v>115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 x14ac:dyDescent="0.2">
      <c r="A40" s="61" t="s">
        <v>116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 x14ac:dyDescent="0.2">
      <c r="A41" s="61" t="s">
        <v>117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3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 x14ac:dyDescent="0.2"/>
    <row r="243" spans="1:29" ht="15.75" customHeight="1" x14ac:dyDescent="0.2"/>
    <row r="244" spans="1:29" ht="15.75" customHeight="1" x14ac:dyDescent="0.2"/>
    <row r="245" spans="1:29" ht="15.75" customHeight="1" x14ac:dyDescent="0.2"/>
    <row r="246" spans="1:29" ht="15.75" customHeight="1" x14ac:dyDescent="0.2"/>
    <row r="247" spans="1:29" ht="15.75" customHeight="1" x14ac:dyDescent="0.2"/>
    <row r="248" spans="1:29" ht="15.75" customHeight="1" x14ac:dyDescent="0.2"/>
    <row r="249" spans="1:29" ht="15.75" customHeight="1" x14ac:dyDescent="0.2"/>
    <row r="250" spans="1:29" ht="15.75" customHeight="1" x14ac:dyDescent="0.2"/>
    <row r="251" spans="1:29" ht="15.75" customHeight="1" x14ac:dyDescent="0.2"/>
    <row r="252" spans="1:29" ht="15.75" customHeight="1" x14ac:dyDescent="0.2"/>
    <row r="253" spans="1:29" ht="15.75" customHeight="1" x14ac:dyDescent="0.2"/>
    <row r="254" spans="1:29" ht="15.75" customHeight="1" x14ac:dyDescent="0.2"/>
    <row r="255" spans="1:29" ht="15.75" customHeight="1" x14ac:dyDescent="0.2"/>
    <row r="256" spans="1:29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63">
    <mergeCell ref="A12:L12"/>
    <mergeCell ref="A13:L13"/>
    <mergeCell ref="A14:L14"/>
    <mergeCell ref="A15:L15"/>
    <mergeCell ref="A16:L16"/>
    <mergeCell ref="A39:L39"/>
    <mergeCell ref="A40:L40"/>
    <mergeCell ref="A41:L41"/>
    <mergeCell ref="A31:L31"/>
    <mergeCell ref="A32:L32"/>
    <mergeCell ref="A33:L33"/>
    <mergeCell ref="A34:L34"/>
    <mergeCell ref="A35:L35"/>
    <mergeCell ref="A36:L36"/>
    <mergeCell ref="A37:L37"/>
    <mergeCell ref="A27:L27"/>
    <mergeCell ref="A28:L28"/>
    <mergeCell ref="A29:L29"/>
    <mergeCell ref="A30:L30"/>
    <mergeCell ref="A38:L38"/>
    <mergeCell ref="A22:L22"/>
    <mergeCell ref="A23:L23"/>
    <mergeCell ref="A24:L24"/>
    <mergeCell ref="A25:L25"/>
    <mergeCell ref="A26:L26"/>
    <mergeCell ref="A17:L17"/>
    <mergeCell ref="A18:L18"/>
    <mergeCell ref="A19:L19"/>
    <mergeCell ref="A20:L20"/>
    <mergeCell ref="A21:L21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A5:B5"/>
    <mergeCell ref="C5:E5"/>
    <mergeCell ref="T5:Y5"/>
    <mergeCell ref="T6:U6"/>
    <mergeCell ref="V6:W6"/>
    <mergeCell ref="X6:X7"/>
    <mergeCell ref="Y6:Y7"/>
    <mergeCell ref="F5:L5"/>
    <mergeCell ref="M5:S5"/>
    <mergeCell ref="S6:S7"/>
    <mergeCell ref="H6:H7"/>
    <mergeCell ref="I6:J6"/>
    <mergeCell ref="A1:A3"/>
    <mergeCell ref="B1:AA1"/>
    <mergeCell ref="B2:AA2"/>
    <mergeCell ref="B3:AA3"/>
    <mergeCell ref="C4:AA4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P8:P10" xr:uid="{00000000-0002-0000-0600-000000000000}">
      <formula1>$AD$8:$AD$9</formula1>
    </dataValidation>
    <dataValidation type="list" allowBlank="1" sqref="H8:H10" xr:uid="{00000000-0002-0000-0600-000001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B2:I14"/>
  <sheetViews>
    <sheetView workbookViewId="0"/>
  </sheetViews>
  <sheetFormatPr defaultColWidth="12.625" defaultRowHeight="15" customHeight="1" x14ac:dyDescent="0.2"/>
  <sheetData>
    <row r="2" spans="2:9" ht="15" customHeight="1" x14ac:dyDescent="0.2">
      <c r="B2" s="40" t="s">
        <v>168</v>
      </c>
      <c r="C2" s="41"/>
      <c r="D2" s="41"/>
      <c r="E2" s="41"/>
      <c r="F2" s="41"/>
      <c r="G2" s="41"/>
      <c r="H2" s="41"/>
      <c r="I2" s="41"/>
    </row>
    <row r="3" spans="2:9" ht="14.25" x14ac:dyDescent="0.2">
      <c r="B3" s="42"/>
      <c r="C3" s="42"/>
      <c r="D3" s="42"/>
      <c r="E3" s="42"/>
      <c r="F3" s="42"/>
      <c r="G3" s="42"/>
      <c r="H3" s="42"/>
      <c r="I3" s="42"/>
    </row>
    <row r="4" spans="2:9" ht="14.25" x14ac:dyDescent="0.2">
      <c r="B4" s="65" t="s">
        <v>169</v>
      </c>
      <c r="C4" s="45"/>
      <c r="D4" s="45"/>
      <c r="E4" s="45"/>
      <c r="F4" s="45"/>
      <c r="G4" s="45"/>
      <c r="H4" s="45"/>
      <c r="I4" s="45"/>
    </row>
    <row r="5" spans="2:9" ht="14.25" x14ac:dyDescent="0.2">
      <c r="B5" s="65" t="s">
        <v>170</v>
      </c>
      <c r="C5" s="45"/>
      <c r="D5" s="45"/>
      <c r="E5" s="45"/>
      <c r="F5" s="45"/>
      <c r="G5" s="45"/>
      <c r="H5" s="45"/>
      <c r="I5" s="45"/>
    </row>
    <row r="6" spans="2:9" ht="14.25" x14ac:dyDescent="0.2">
      <c r="B6" s="65" t="s">
        <v>171</v>
      </c>
      <c r="C6" s="45"/>
      <c r="D6" s="45"/>
      <c r="E6" s="45"/>
      <c r="F6" s="45"/>
      <c r="G6" s="45"/>
      <c r="H6" s="45"/>
      <c r="I6" s="45"/>
    </row>
    <row r="7" spans="2:9" ht="14.25" x14ac:dyDescent="0.2">
      <c r="B7" s="65" t="s">
        <v>172</v>
      </c>
      <c r="C7" s="45"/>
      <c r="D7" s="45"/>
      <c r="E7" s="45"/>
      <c r="F7" s="45"/>
      <c r="G7" s="45"/>
      <c r="H7" s="45"/>
      <c r="I7" s="45"/>
    </row>
    <row r="13" spans="2:9" ht="15" customHeight="1" x14ac:dyDescent="0.25">
      <c r="B13" s="43" t="s">
        <v>173</v>
      </c>
    </row>
    <row r="14" spans="2:9" ht="15" customHeight="1" x14ac:dyDescent="0.2">
      <c r="B14" s="20" t="s">
        <v>174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 x14ac:dyDescent="0.35">
      <c r="A1" s="44"/>
      <c r="B1" s="46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8"/>
      <c r="AA1" s="1"/>
      <c r="AB1" s="1"/>
    </row>
    <row r="2" spans="1:30" ht="21" x14ac:dyDescent="0.35">
      <c r="A2" s="45"/>
      <c r="B2" s="46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8"/>
      <c r="AA2" s="1"/>
      <c r="AB2" s="1"/>
    </row>
    <row r="3" spans="1:30" ht="21" x14ac:dyDescent="0.35">
      <c r="A3" s="45"/>
      <c r="B3" s="46" t="s">
        <v>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8"/>
      <c r="AA3" s="2"/>
      <c r="AB3" s="2"/>
    </row>
    <row r="4" spans="1:30" ht="15" customHeight="1" x14ac:dyDescent="0.25">
      <c r="A4" s="3" t="s">
        <v>3</v>
      </c>
      <c r="B4" s="4"/>
      <c r="C4" s="49" t="s">
        <v>4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1"/>
      <c r="AA4" s="2"/>
      <c r="AB4" s="2"/>
    </row>
    <row r="5" spans="1:30" ht="15.75" customHeight="1" x14ac:dyDescent="0.2">
      <c r="A5" s="52" t="s">
        <v>5</v>
      </c>
      <c r="B5" s="53"/>
      <c r="C5" s="52" t="s">
        <v>6</v>
      </c>
      <c r="D5" s="54"/>
      <c r="E5" s="53"/>
      <c r="F5" s="52" t="s">
        <v>7</v>
      </c>
      <c r="G5" s="54"/>
      <c r="H5" s="54"/>
      <c r="I5" s="54"/>
      <c r="J5" s="54"/>
      <c r="K5" s="54"/>
      <c r="L5" s="54"/>
      <c r="M5" s="54"/>
      <c r="N5" s="58"/>
      <c r="O5" s="52" t="s">
        <v>8</v>
      </c>
      <c r="P5" s="54"/>
      <c r="Q5" s="54"/>
      <c r="R5" s="53"/>
      <c r="S5" s="52" t="s">
        <v>9</v>
      </c>
      <c r="T5" s="54"/>
      <c r="U5" s="54"/>
      <c r="V5" s="54"/>
      <c r="W5" s="54"/>
      <c r="X5" s="53"/>
      <c r="Y5" s="56" t="s">
        <v>175</v>
      </c>
      <c r="Z5" s="56" t="s">
        <v>176</v>
      </c>
      <c r="AA5" s="5"/>
      <c r="AB5" s="5"/>
      <c r="AC5" s="5"/>
    </row>
    <row r="6" spans="1:30" ht="15.75" customHeight="1" x14ac:dyDescent="0.2">
      <c r="A6" s="56" t="s">
        <v>12</v>
      </c>
      <c r="B6" s="56" t="s">
        <v>13</v>
      </c>
      <c r="C6" s="56" t="s">
        <v>14</v>
      </c>
      <c r="D6" s="56" t="s">
        <v>15</v>
      </c>
      <c r="E6" s="56" t="s">
        <v>16</v>
      </c>
      <c r="F6" s="56" t="s">
        <v>17</v>
      </c>
      <c r="G6" s="56" t="s">
        <v>18</v>
      </c>
      <c r="H6" s="56" t="s">
        <v>19</v>
      </c>
      <c r="I6" s="52" t="s">
        <v>20</v>
      </c>
      <c r="J6" s="53"/>
      <c r="K6" s="55" t="s">
        <v>21</v>
      </c>
      <c r="L6" s="53"/>
      <c r="M6" s="56" t="s">
        <v>22</v>
      </c>
      <c r="N6" s="56" t="s">
        <v>23</v>
      </c>
      <c r="O6" s="56" t="s">
        <v>177</v>
      </c>
      <c r="P6" s="60" t="s">
        <v>178</v>
      </c>
      <c r="Q6" s="60" t="s">
        <v>179</v>
      </c>
      <c r="R6" s="60" t="s">
        <v>180</v>
      </c>
      <c r="S6" s="55" t="s">
        <v>28</v>
      </c>
      <c r="T6" s="53"/>
      <c r="U6" s="55" t="s">
        <v>29</v>
      </c>
      <c r="V6" s="53"/>
      <c r="W6" s="56" t="s">
        <v>181</v>
      </c>
      <c r="X6" s="60" t="s">
        <v>182</v>
      </c>
      <c r="Y6" s="59"/>
      <c r="Z6" s="59"/>
      <c r="AA6" s="5"/>
      <c r="AB6" s="5"/>
      <c r="AC6" s="5"/>
      <c r="AD6" s="5"/>
    </row>
    <row r="7" spans="1:30" ht="30" x14ac:dyDescent="0.2">
      <c r="A7" s="57"/>
      <c r="B7" s="57"/>
      <c r="C7" s="57"/>
      <c r="D7" s="57"/>
      <c r="E7" s="57"/>
      <c r="F7" s="57"/>
      <c r="G7" s="57"/>
      <c r="H7" s="57"/>
      <c r="I7" s="6" t="s">
        <v>32</v>
      </c>
      <c r="J7" s="6" t="s">
        <v>33</v>
      </c>
      <c r="K7" s="6" t="s">
        <v>34</v>
      </c>
      <c r="L7" s="7" t="s">
        <v>35</v>
      </c>
      <c r="M7" s="57"/>
      <c r="N7" s="57"/>
      <c r="O7" s="57"/>
      <c r="P7" s="57"/>
      <c r="Q7" s="57"/>
      <c r="R7" s="57"/>
      <c r="S7" s="6" t="s">
        <v>183</v>
      </c>
      <c r="T7" s="7" t="s">
        <v>184</v>
      </c>
      <c r="U7" s="6" t="s">
        <v>91</v>
      </c>
      <c r="V7" s="7" t="s">
        <v>92</v>
      </c>
      <c r="W7" s="57"/>
      <c r="X7" s="57"/>
      <c r="Y7" s="57"/>
      <c r="Z7" s="57"/>
      <c r="AA7" s="5"/>
      <c r="AB7" s="5"/>
      <c r="AC7" s="5"/>
      <c r="AD7" s="5"/>
    </row>
    <row r="8" spans="1:30" ht="14.25" x14ac:dyDescent="0.2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 x14ac:dyDescent="0.2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 x14ac:dyDescent="0.2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 x14ac:dyDescent="0.2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 x14ac:dyDescent="0.2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 x14ac:dyDescent="0.2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 x14ac:dyDescent="0.2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 x14ac:dyDescent="0.2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 x14ac:dyDescent="0.2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 x14ac:dyDescent="0.25">
      <c r="A17" s="62" t="s">
        <v>40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8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 x14ac:dyDescent="0.2">
      <c r="A18" s="63" t="s">
        <v>41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3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 x14ac:dyDescent="0.2">
      <c r="A19" s="61" t="s">
        <v>42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3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 x14ac:dyDescent="0.2">
      <c r="A20" s="61" t="s">
        <v>43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3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 x14ac:dyDescent="0.2">
      <c r="A21" s="61" t="s">
        <v>44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3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 x14ac:dyDescent="0.2">
      <c r="A22" s="61" t="s">
        <v>45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3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 x14ac:dyDescent="0.2">
      <c r="A23" s="61" t="s">
        <v>46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 x14ac:dyDescent="0.2">
      <c r="A24" s="61" t="s">
        <v>47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 x14ac:dyDescent="0.2">
      <c r="A25" s="61" t="s">
        <v>48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 x14ac:dyDescent="0.2">
      <c r="A26" s="61" t="s">
        <v>49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 x14ac:dyDescent="0.2">
      <c r="A27" s="61" t="s">
        <v>50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 x14ac:dyDescent="0.2">
      <c r="A28" s="61" t="s">
        <v>51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 x14ac:dyDescent="0.2">
      <c r="A29" s="61" t="s">
        <v>52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 x14ac:dyDescent="0.2">
      <c r="A30" s="61" t="s">
        <v>53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 x14ac:dyDescent="0.2">
      <c r="A31" s="61" t="s">
        <v>54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 x14ac:dyDescent="0.2">
      <c r="A32" s="61" t="s">
        <v>55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 x14ac:dyDescent="0.2">
      <c r="A33" s="61" t="s">
        <v>56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 x14ac:dyDescent="0.2">
      <c r="A34" s="61" t="s">
        <v>185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 x14ac:dyDescent="0.2">
      <c r="A35" s="61" t="s">
        <v>186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 x14ac:dyDescent="0.2">
      <c r="A36" s="61" t="s">
        <v>187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 x14ac:dyDescent="0.2">
      <c r="A37" s="61" t="s">
        <v>188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 x14ac:dyDescent="0.2">
      <c r="A38" s="61" t="s">
        <v>189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 x14ac:dyDescent="0.2">
      <c r="A39" s="61" t="s">
        <v>190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 x14ac:dyDescent="0.2">
      <c r="A40" s="61" t="s">
        <v>191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 x14ac:dyDescent="0.2">
      <c r="A41" s="61" t="s">
        <v>192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3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 x14ac:dyDescent="0.2">
      <c r="A42" s="61" t="s">
        <v>193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3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 x14ac:dyDescent="0.2">
      <c r="A43" s="61" t="s">
        <v>194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3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 x14ac:dyDescent="0.2">
      <c r="A44" s="61" t="s">
        <v>195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3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 x14ac:dyDescent="0.2">
      <c r="A45" s="61" t="s">
        <v>196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3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 x14ac:dyDescent="0.2"/>
    <row r="246" spans="1:28" ht="15.75" customHeight="1" x14ac:dyDescent="0.2"/>
    <row r="247" spans="1:28" ht="15.75" customHeight="1" x14ac:dyDescent="0.2"/>
    <row r="248" spans="1:28" ht="15.75" customHeight="1" x14ac:dyDescent="0.2"/>
    <row r="249" spans="1:28" ht="15.75" customHeight="1" x14ac:dyDescent="0.2"/>
    <row r="250" spans="1:28" ht="15.75" customHeight="1" x14ac:dyDescent="0.2"/>
    <row r="251" spans="1:28" ht="15.75" customHeight="1" x14ac:dyDescent="0.2"/>
    <row r="252" spans="1:28" ht="15.75" customHeight="1" x14ac:dyDescent="0.2"/>
    <row r="253" spans="1:28" ht="15.75" customHeight="1" x14ac:dyDescent="0.2"/>
    <row r="254" spans="1:28" ht="15.75" customHeight="1" x14ac:dyDescent="0.2"/>
    <row r="255" spans="1:28" ht="15.75" customHeight="1" x14ac:dyDescent="0.2"/>
    <row r="256" spans="1:28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1">
    <mergeCell ref="A17:L17"/>
    <mergeCell ref="A18:L18"/>
    <mergeCell ref="A19:L19"/>
    <mergeCell ref="A20:L20"/>
    <mergeCell ref="A21:L21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8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2021-JAN</vt:lpstr>
      <vt:lpstr>2025 - JAN </vt:lpstr>
      <vt:lpstr>2025 - FEV </vt:lpstr>
      <vt:lpstr>2025 - MAR </vt:lpstr>
      <vt:lpstr>2025 - ABR</vt:lpstr>
      <vt:lpstr>2025 - MAI</vt:lpstr>
      <vt:lpstr>2025 - JUN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Mabel Melo</cp:lastModifiedBy>
  <dcterms:created xsi:type="dcterms:W3CDTF">2022-03-15T11:47:00Z</dcterms:created>
  <dcterms:modified xsi:type="dcterms:W3CDTF">2025-07-04T13:43:58Z</dcterms:modified>
</cp:coreProperties>
</file>