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yme.ribeiro\Downloads\"/>
    </mc:Choice>
  </mc:AlternateContent>
  <bookViews>
    <workbookView xWindow="0" yWindow="0" windowWidth="20490" windowHeight="7755"/>
  </bookViews>
  <sheets>
    <sheet name="Plan1" sheetId="1" r:id="rId1"/>
  </sheets>
  <definedNames>
    <definedName name="_xlnm._FilterDatabase" localSheetId="0" hidden="1">Plan1!$A$3:$H$3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H19" i="1"/>
  <c r="G19" i="1"/>
  <c r="H18" i="1"/>
  <c r="G18" i="1"/>
  <c r="H15" i="1"/>
  <c r="G15" i="1"/>
  <c r="H11" i="1"/>
  <c r="G11" i="1"/>
  <c r="H8" i="1"/>
  <c r="G8" i="1"/>
  <c r="H6" i="1"/>
  <c r="G6" i="1"/>
  <c r="H5" i="1"/>
  <c r="G5" i="1"/>
  <c r="H23" i="1"/>
  <c r="G23" i="1"/>
  <c r="H21" i="1"/>
  <c r="G21" i="1"/>
  <c r="H20" i="1"/>
  <c r="G20" i="1"/>
  <c r="H17" i="1"/>
  <c r="G17" i="1"/>
  <c r="H16" i="1"/>
  <c r="G16" i="1"/>
  <c r="H14" i="1"/>
  <c r="G14" i="1"/>
  <c r="H13" i="1"/>
  <c r="G13" i="1"/>
  <c r="H12" i="1"/>
  <c r="G12" i="1"/>
  <c r="H10" i="1"/>
  <c r="G10" i="1"/>
  <c r="H9" i="1"/>
  <c r="G9" i="1"/>
  <c r="H7" i="1"/>
  <c r="G7" i="1"/>
  <c r="H4" i="1"/>
  <c r="G4" i="1"/>
  <c r="F1" i="1"/>
  <c r="E1" i="1"/>
  <c r="D1" i="1"/>
  <c r="C1" i="1"/>
  <c r="A2" i="1"/>
  <c r="G1" i="1" l="1"/>
  <c r="H1" i="1"/>
</calcChain>
</file>

<file path=xl/sharedStrings.xml><?xml version="1.0" encoding="utf-8"?>
<sst xmlns="http://schemas.openxmlformats.org/spreadsheetml/2006/main" count="51" uniqueCount="38">
  <si>
    <t>Pesquisador</t>
  </si>
  <si>
    <t>Departamento</t>
  </si>
  <si>
    <t>Adiel Teixeira de Almeida</t>
  </si>
  <si>
    <t>Engenharia de Produção</t>
  </si>
  <si>
    <t>Física</t>
  </si>
  <si>
    <t>Cid Bartolomeu de Araújo</t>
  </si>
  <si>
    <t>Dmitrii Vassilievitch Petrov</t>
  </si>
  <si>
    <t>Química</t>
  </si>
  <si>
    <t>Ciência da Computação</t>
  </si>
  <si>
    <t>Estatística</t>
  </si>
  <si>
    <t>Marcelo dos Santos Guerra Filho</t>
  </si>
  <si>
    <t>Botânica</t>
  </si>
  <si>
    <t>Marcelo Tabarelli</t>
  </si>
  <si>
    <t>Oscar Manoel Loureiro Malta</t>
  </si>
  <si>
    <t>Sérgio Machado Rezende</t>
  </si>
  <si>
    <t>Ulysses Paulino Albuquerque</t>
  </si>
  <si>
    <t>Adriano Lorena Inacio de Oliveira</t>
  </si>
  <si>
    <t>Alcides Nóbrega Sial</t>
  </si>
  <si>
    <t>Geologia</t>
  </si>
  <si>
    <t>Armando Juan Navarro Vázquez</t>
  </si>
  <si>
    <t>Francisco Cribari Neto</t>
  </si>
  <si>
    <t>Marcelo Cabral Cavalcanti</t>
  </si>
  <si>
    <t>Engenharia Elétrica</t>
  </si>
  <si>
    <t>Mario Barletta</t>
  </si>
  <si>
    <t>Oceanografia</t>
  </si>
  <si>
    <t>Monica Ferreira da Costa</t>
  </si>
  <si>
    <t>Sérgio Pacheco Neves</t>
  </si>
  <si>
    <t>Coord. de Projetos</t>
  </si>
  <si>
    <t>R$</t>
  </si>
  <si>
    <t>Orientador</t>
  </si>
  <si>
    <t>Total</t>
  </si>
  <si>
    <t># projetos/bolsas</t>
  </si>
  <si>
    <t># projetos</t>
  </si>
  <si>
    <t># bolsas</t>
  </si>
  <si>
    <t>Anderson Stevens Leônidas Gomes</t>
  </si>
  <si>
    <t>Francisco de Assis Tenório de Carvalho</t>
  </si>
  <si>
    <t>Gauss Moutinho Cordeiro</t>
  </si>
  <si>
    <t>Gilberto Fernandes de Sá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</si>
</sst>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5" sqref="B5"/>
    </sheetView>
  </sheetViews>
  <sheetFormatPr defaultRowHeight="15" customHeight="1" x14ac:dyDescent="0.25"/>
  <cols>
    <col min="1" max="1" width="34" style="1" bestFit="1" customWidth="1"/>
    <col min="2" max="2" width="21.140625" style="1" bestFit="1" customWidth="1"/>
    <col min="3" max="3" width="10.7109375" style="2" customWidth="1"/>
    <col min="4" max="4" width="12.7109375" style="2" customWidth="1"/>
    <col min="5" max="5" width="10.7109375" style="2" customWidth="1"/>
    <col min="6" max="6" width="12.7109375" style="2" customWidth="1"/>
    <col min="7" max="8" width="15.7109375" style="1" customWidth="1"/>
    <col min="9" max="16384" width="9.140625" style="1"/>
  </cols>
  <sheetData>
    <row r="1" spans="1:8" ht="15" customHeight="1" x14ac:dyDescent="0.25">
      <c r="C1" s="12">
        <f>SUBTOTAL(9,C4:C23)</f>
        <v>23</v>
      </c>
      <c r="D1" s="8">
        <f t="shared" ref="D1:H1" si="0">SUBTOTAL(9,D4:D23)</f>
        <v>5336027.42</v>
      </c>
      <c r="E1" s="12">
        <f t="shared" si="0"/>
        <v>137</v>
      </c>
      <c r="F1" s="8">
        <f t="shared" si="0"/>
        <v>4664833</v>
      </c>
      <c r="G1" s="7">
        <f t="shared" si="0"/>
        <v>160</v>
      </c>
      <c r="H1" s="11">
        <f t="shared" si="0"/>
        <v>10000860.420000002</v>
      </c>
    </row>
    <row r="2" spans="1:8" ht="15" customHeight="1" x14ac:dyDescent="0.25">
      <c r="A2" s="1">
        <f>SUBTOTAL(3,A4:A23)</f>
        <v>20</v>
      </c>
      <c r="C2" s="5" t="s">
        <v>27</v>
      </c>
      <c r="D2" s="5"/>
      <c r="E2" s="5" t="s">
        <v>29</v>
      </c>
      <c r="F2" s="5"/>
      <c r="G2" s="5" t="s">
        <v>30</v>
      </c>
      <c r="H2" s="5"/>
    </row>
    <row r="3" spans="1:8" ht="15" customHeight="1" x14ac:dyDescent="0.25">
      <c r="A3" s="3" t="s">
        <v>0</v>
      </c>
      <c r="B3" s="9" t="s">
        <v>1</v>
      </c>
      <c r="C3" s="4" t="s">
        <v>32</v>
      </c>
      <c r="D3" s="4" t="s">
        <v>28</v>
      </c>
      <c r="E3" s="4" t="s">
        <v>33</v>
      </c>
      <c r="F3" s="4" t="s">
        <v>28</v>
      </c>
      <c r="G3" s="4" t="s">
        <v>31</v>
      </c>
      <c r="H3" s="4" t="s">
        <v>28</v>
      </c>
    </row>
    <row r="4" spans="1:8" ht="15" customHeight="1" x14ac:dyDescent="0.25">
      <c r="A4" s="10" t="s">
        <v>2</v>
      </c>
      <c r="B4" s="9" t="s">
        <v>3</v>
      </c>
      <c r="C4" s="4">
        <v>2</v>
      </c>
      <c r="D4" s="6">
        <v>229385.04</v>
      </c>
      <c r="E4" s="4">
        <v>6</v>
      </c>
      <c r="F4" s="6">
        <v>81560</v>
      </c>
      <c r="G4" s="4">
        <f>SUM(C4,E4)</f>
        <v>8</v>
      </c>
      <c r="H4" s="6">
        <f>SUM(D4,F4)</f>
        <v>310945.04000000004</v>
      </c>
    </row>
    <row r="5" spans="1:8" ht="15" customHeight="1" x14ac:dyDescent="0.25">
      <c r="A5" s="10" t="s">
        <v>16</v>
      </c>
      <c r="B5" s="9" t="s">
        <v>8</v>
      </c>
      <c r="C5" s="4">
        <v>0</v>
      </c>
      <c r="D5" s="6">
        <v>0</v>
      </c>
      <c r="E5" s="4">
        <v>7</v>
      </c>
      <c r="F5" s="6">
        <v>337250</v>
      </c>
      <c r="G5" s="4">
        <f>SUM(C5,E5)</f>
        <v>7</v>
      </c>
      <c r="H5" s="6">
        <f>SUM(D5,F5)</f>
        <v>337250</v>
      </c>
    </row>
    <row r="6" spans="1:8" ht="15" customHeight="1" x14ac:dyDescent="0.25">
      <c r="A6" s="10" t="s">
        <v>17</v>
      </c>
      <c r="B6" s="9" t="s">
        <v>18</v>
      </c>
      <c r="C6" s="4">
        <v>5</v>
      </c>
      <c r="D6" s="6">
        <v>62610</v>
      </c>
      <c r="E6" s="4">
        <v>4</v>
      </c>
      <c r="F6" s="6">
        <v>166530</v>
      </c>
      <c r="G6" s="4">
        <f>SUM(C6,E6)</f>
        <v>9</v>
      </c>
      <c r="H6" s="6">
        <f>SUM(D6,F6)</f>
        <v>229140</v>
      </c>
    </row>
    <row r="7" spans="1:8" ht="15" customHeight="1" x14ac:dyDescent="0.25">
      <c r="A7" s="10" t="s">
        <v>34</v>
      </c>
      <c r="B7" s="9" t="s">
        <v>4</v>
      </c>
      <c r="C7" s="4">
        <v>5</v>
      </c>
      <c r="D7" s="6">
        <v>3618604.85</v>
      </c>
      <c r="E7" s="4">
        <v>19</v>
      </c>
      <c r="F7" s="6">
        <v>425270</v>
      </c>
      <c r="G7" s="4">
        <f>SUM(C7,E7)</f>
        <v>24</v>
      </c>
      <c r="H7" s="6">
        <f>SUM(D7,F7)</f>
        <v>4043874.85</v>
      </c>
    </row>
    <row r="8" spans="1:8" ht="15" customHeight="1" x14ac:dyDescent="0.25">
      <c r="A8" s="10" t="s">
        <v>19</v>
      </c>
      <c r="B8" s="9" t="s">
        <v>7</v>
      </c>
      <c r="C8" s="4">
        <v>1</v>
      </c>
      <c r="D8" s="6">
        <v>59350</v>
      </c>
      <c r="E8" s="4">
        <v>5</v>
      </c>
      <c r="F8" s="6">
        <v>166225</v>
      </c>
      <c r="G8" s="4">
        <f>SUM(C8,E8)</f>
        <v>6</v>
      </c>
      <c r="H8" s="6">
        <f>SUM(D8,F8)</f>
        <v>225575</v>
      </c>
    </row>
    <row r="9" spans="1:8" ht="15" customHeight="1" x14ac:dyDescent="0.25">
      <c r="A9" s="10" t="s">
        <v>5</v>
      </c>
      <c r="B9" s="9" t="s">
        <v>4</v>
      </c>
      <c r="C9" s="4">
        <v>1</v>
      </c>
      <c r="D9" s="6">
        <v>6000</v>
      </c>
      <c r="E9" s="4">
        <v>9</v>
      </c>
      <c r="F9" s="6">
        <v>431725</v>
      </c>
      <c r="G9" s="4">
        <f>SUM(C9,E9)</f>
        <v>10</v>
      </c>
      <c r="H9" s="6">
        <f>SUM(D9,F9)</f>
        <v>437725</v>
      </c>
    </row>
    <row r="10" spans="1:8" ht="15" customHeight="1" x14ac:dyDescent="0.25">
      <c r="A10" s="10" t="s">
        <v>6</v>
      </c>
      <c r="B10" s="9" t="s">
        <v>7</v>
      </c>
      <c r="C10" s="4">
        <v>0</v>
      </c>
      <c r="D10" s="6">
        <v>0</v>
      </c>
      <c r="E10" s="4">
        <v>0</v>
      </c>
      <c r="F10" s="6">
        <v>0</v>
      </c>
      <c r="G10" s="4">
        <f>SUM(C10,E10)</f>
        <v>0</v>
      </c>
      <c r="H10" s="6">
        <f>SUM(D10,F10)</f>
        <v>0</v>
      </c>
    </row>
    <row r="11" spans="1:8" ht="15" customHeight="1" x14ac:dyDescent="0.25">
      <c r="A11" s="10" t="s">
        <v>20</v>
      </c>
      <c r="B11" s="9" t="s">
        <v>9</v>
      </c>
      <c r="C11" s="4">
        <v>0</v>
      </c>
      <c r="D11" s="6">
        <v>0</v>
      </c>
      <c r="E11" s="4">
        <v>2</v>
      </c>
      <c r="F11" s="6">
        <v>212280</v>
      </c>
      <c r="G11" s="4">
        <f>SUM(C11,E11)</f>
        <v>2</v>
      </c>
      <c r="H11" s="6">
        <f>SUM(D11,F11)</f>
        <v>212280</v>
      </c>
    </row>
    <row r="12" spans="1:8" ht="15" customHeight="1" x14ac:dyDescent="0.25">
      <c r="A12" s="10" t="s">
        <v>35</v>
      </c>
      <c r="B12" s="9" t="s">
        <v>8</v>
      </c>
      <c r="C12" s="4">
        <v>1</v>
      </c>
      <c r="D12" s="6">
        <v>2900</v>
      </c>
      <c r="E12" s="4">
        <v>7</v>
      </c>
      <c r="F12" s="6">
        <v>266955</v>
      </c>
      <c r="G12" s="4">
        <f>SUM(C12,E12)</f>
        <v>8</v>
      </c>
      <c r="H12" s="6">
        <f>SUM(D12,F12)</f>
        <v>269855</v>
      </c>
    </row>
    <row r="13" spans="1:8" ht="15" customHeight="1" x14ac:dyDescent="0.25">
      <c r="A13" s="10" t="s">
        <v>36</v>
      </c>
      <c r="B13" s="9" t="s">
        <v>9</v>
      </c>
      <c r="C13" s="4">
        <v>0</v>
      </c>
      <c r="D13" s="6">
        <v>0</v>
      </c>
      <c r="E13" s="4">
        <v>5</v>
      </c>
      <c r="F13" s="6">
        <v>183000</v>
      </c>
      <c r="G13" s="4">
        <f>SUM(C13,E13)</f>
        <v>5</v>
      </c>
      <c r="H13" s="6">
        <f>SUM(D13,F13)</f>
        <v>183000</v>
      </c>
    </row>
    <row r="14" spans="1:8" ht="15" customHeight="1" x14ac:dyDescent="0.25">
      <c r="A14" s="10" t="s">
        <v>37</v>
      </c>
      <c r="B14" s="9" t="s">
        <v>7</v>
      </c>
      <c r="C14" s="4">
        <v>0</v>
      </c>
      <c r="D14" s="6">
        <v>0</v>
      </c>
      <c r="E14" s="4">
        <v>2</v>
      </c>
      <c r="F14" s="6">
        <v>90280</v>
      </c>
      <c r="G14" s="4">
        <f>SUM(C14,E14)</f>
        <v>2</v>
      </c>
      <c r="H14" s="6">
        <f>SUM(D14,F14)</f>
        <v>90280</v>
      </c>
    </row>
    <row r="15" spans="1:8" ht="15" customHeight="1" x14ac:dyDescent="0.25">
      <c r="A15" s="10" t="s">
        <v>21</v>
      </c>
      <c r="B15" s="9" t="s">
        <v>22</v>
      </c>
      <c r="C15" s="4">
        <v>2</v>
      </c>
      <c r="D15" s="6">
        <v>278728.61</v>
      </c>
      <c r="E15" s="4">
        <v>5</v>
      </c>
      <c r="F15" s="6">
        <v>251940</v>
      </c>
      <c r="G15" s="4">
        <f>SUM(C15,E15)</f>
        <v>7</v>
      </c>
      <c r="H15" s="6">
        <f>SUM(D15,F15)</f>
        <v>530668.61</v>
      </c>
    </row>
    <row r="16" spans="1:8" ht="15" customHeight="1" x14ac:dyDescent="0.25">
      <c r="A16" s="10" t="s">
        <v>10</v>
      </c>
      <c r="B16" s="9" t="s">
        <v>11</v>
      </c>
      <c r="C16" s="4">
        <v>0</v>
      </c>
      <c r="D16" s="6">
        <v>0</v>
      </c>
      <c r="E16" s="4">
        <v>2</v>
      </c>
      <c r="F16" s="6">
        <v>131760</v>
      </c>
      <c r="G16" s="4">
        <f>SUM(C16,E16)</f>
        <v>2</v>
      </c>
      <c r="H16" s="6">
        <f>SUM(D16,F16)</f>
        <v>131760</v>
      </c>
    </row>
    <row r="17" spans="1:8" ht="15" customHeight="1" x14ac:dyDescent="0.25">
      <c r="A17" s="10" t="s">
        <v>12</v>
      </c>
      <c r="B17" s="9" t="s">
        <v>11</v>
      </c>
      <c r="C17" s="4">
        <v>3</v>
      </c>
      <c r="D17" s="6">
        <v>569948.92000000004</v>
      </c>
      <c r="E17" s="4">
        <v>14</v>
      </c>
      <c r="F17" s="6">
        <v>417130</v>
      </c>
      <c r="G17" s="4">
        <f>SUM(C17,E17)</f>
        <v>17</v>
      </c>
      <c r="H17" s="6">
        <f>SUM(D17,F17)</f>
        <v>987078.92</v>
      </c>
    </row>
    <row r="18" spans="1:8" ht="15" customHeight="1" x14ac:dyDescent="0.25">
      <c r="A18" s="10" t="s">
        <v>23</v>
      </c>
      <c r="B18" s="9" t="s">
        <v>24</v>
      </c>
      <c r="C18" s="4">
        <v>0</v>
      </c>
      <c r="D18" s="6">
        <v>0</v>
      </c>
      <c r="E18" s="4">
        <v>2</v>
      </c>
      <c r="F18" s="6">
        <v>159200</v>
      </c>
      <c r="G18" s="4">
        <f>SUM(C18,E18)</f>
        <v>2</v>
      </c>
      <c r="H18" s="6">
        <f>SUM(D18,F18)</f>
        <v>159200</v>
      </c>
    </row>
    <row r="19" spans="1:8" ht="15" customHeight="1" x14ac:dyDescent="0.25">
      <c r="A19" s="10" t="s">
        <v>25</v>
      </c>
      <c r="B19" s="9" t="s">
        <v>24</v>
      </c>
      <c r="C19" s="4">
        <v>0</v>
      </c>
      <c r="D19" s="6">
        <v>0</v>
      </c>
      <c r="E19" s="4">
        <v>6</v>
      </c>
      <c r="F19" s="6">
        <v>75110</v>
      </c>
      <c r="G19" s="4">
        <f>SUM(C19,E19)</f>
        <v>6</v>
      </c>
      <c r="H19" s="6">
        <f>SUM(D19,F19)</f>
        <v>75110</v>
      </c>
    </row>
    <row r="20" spans="1:8" ht="15" customHeight="1" x14ac:dyDescent="0.25">
      <c r="A20" s="10" t="s">
        <v>13</v>
      </c>
      <c r="B20" s="9" t="s">
        <v>7</v>
      </c>
      <c r="C20" s="4">
        <v>0</v>
      </c>
      <c r="D20" s="6">
        <v>0</v>
      </c>
      <c r="E20" s="4">
        <v>3</v>
      </c>
      <c r="F20" s="6">
        <v>152808</v>
      </c>
      <c r="G20" s="4">
        <f>SUM(C20,E20)</f>
        <v>3</v>
      </c>
      <c r="H20" s="6">
        <f>SUM(D20,F20)</f>
        <v>152808</v>
      </c>
    </row>
    <row r="21" spans="1:8" ht="15" customHeight="1" x14ac:dyDescent="0.25">
      <c r="A21" s="10" t="s">
        <v>14</v>
      </c>
      <c r="B21" s="9" t="s">
        <v>4</v>
      </c>
      <c r="C21" s="4">
        <v>0</v>
      </c>
      <c r="D21" s="6">
        <v>0</v>
      </c>
      <c r="E21" s="4">
        <v>5</v>
      </c>
      <c r="F21" s="6">
        <v>282420</v>
      </c>
      <c r="G21" s="4">
        <f>SUM(C21,E21)</f>
        <v>5</v>
      </c>
      <c r="H21" s="6">
        <f>SUM(D21,F21)</f>
        <v>282420</v>
      </c>
    </row>
    <row r="22" spans="1:8" ht="15" customHeight="1" x14ac:dyDescent="0.25">
      <c r="A22" s="10" t="s">
        <v>26</v>
      </c>
      <c r="B22" s="9" t="s">
        <v>18</v>
      </c>
      <c r="C22" s="4">
        <v>0</v>
      </c>
      <c r="D22" s="6">
        <v>0</v>
      </c>
      <c r="E22" s="4">
        <v>4</v>
      </c>
      <c r="F22" s="6">
        <v>15450</v>
      </c>
      <c r="G22" s="4">
        <f>SUM(C22,E22)</f>
        <v>4</v>
      </c>
      <c r="H22" s="6">
        <f>SUM(D22,F22)</f>
        <v>15450</v>
      </c>
    </row>
    <row r="23" spans="1:8" ht="15" customHeight="1" x14ac:dyDescent="0.25">
      <c r="A23" s="10" t="s">
        <v>15</v>
      </c>
      <c r="B23" s="9" t="s">
        <v>11</v>
      </c>
      <c r="C23" s="4">
        <v>3</v>
      </c>
      <c r="D23" s="6">
        <v>508500</v>
      </c>
      <c r="E23" s="4">
        <v>30</v>
      </c>
      <c r="F23" s="6">
        <v>817940</v>
      </c>
      <c r="G23" s="4">
        <f>SUM(C23,E23)</f>
        <v>33</v>
      </c>
      <c r="H23" s="6">
        <f>SUM(D23,F23)</f>
        <v>1326440</v>
      </c>
    </row>
  </sheetData>
  <autoFilter ref="A3:H3">
    <sortState ref="A4:H23">
      <sortCondition ref="A3"/>
    </sortState>
  </autoFilter>
  <mergeCells count="3">
    <mergeCell ref="C2:D2"/>
    <mergeCell ref="E2:F2"/>
    <mergeCell ref="G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Jayme Ribeiro</dc:creator>
  <cp:lastModifiedBy>Jayme Ribeiro</cp:lastModifiedBy>
  <dcterms:created xsi:type="dcterms:W3CDTF">2020-11-10T16:44:47Z</dcterms:created>
  <dcterms:modified xsi:type="dcterms:W3CDTF">2020-11-10T17:47:39Z</dcterms:modified>
</cp:coreProperties>
</file>