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G:\Meu Drive\Agua e Energia\"/>
    </mc:Choice>
  </mc:AlternateContent>
  <xr:revisionPtr revIDLastSave="0" documentId="8_{BF88C673-06E1-4F2A-8593-8902DBB300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ÁGUA" sheetId="1" r:id="rId1"/>
    <sheet name="ENERGIA" sheetId="2" r:id="rId2"/>
  </sheets>
  <calcPr calcId="191029"/>
</workbook>
</file>

<file path=xl/calcChain.xml><?xml version="1.0" encoding="utf-8"?>
<calcChain xmlns="http://schemas.openxmlformats.org/spreadsheetml/2006/main">
  <c r="H3" i="1" l="1"/>
  <c r="G3" i="1"/>
  <c r="C3" i="1"/>
  <c r="F3" i="1" s="1"/>
  <c r="B3" i="1"/>
  <c r="D3" i="2"/>
  <c r="B3" i="2"/>
  <c r="F321" i="1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3" i="2"/>
  <c r="A12" i="2"/>
  <c r="A11" i="2"/>
  <c r="A10" i="2"/>
  <c r="A9" i="2"/>
  <c r="A8" i="2"/>
  <c r="A7" i="2"/>
  <c r="F313" i="1"/>
  <c r="F312" i="1"/>
  <c r="F311" i="1"/>
  <c r="E311" i="1"/>
  <c r="E310" i="1"/>
  <c r="F310" i="1" s="1"/>
  <c r="F309" i="1"/>
  <c r="E309" i="1"/>
  <c r="D309" i="1"/>
  <c r="E308" i="1"/>
  <c r="F308" i="1" s="1"/>
  <c r="E307" i="1"/>
  <c r="F307" i="1" s="1"/>
  <c r="D307" i="1"/>
  <c r="F306" i="1"/>
  <c r="E306" i="1"/>
  <c r="F304" i="1"/>
  <c r="F303" i="1"/>
  <c r="F302" i="1"/>
  <c r="F301" i="1"/>
  <c r="F300" i="1"/>
  <c r="E299" i="1"/>
  <c r="F299" i="1" s="1"/>
  <c r="F298" i="1"/>
  <c r="F297" i="1"/>
  <c r="F296" i="1"/>
  <c r="F295" i="1"/>
  <c r="F294" i="1"/>
  <c r="E290" i="1"/>
  <c r="C290" i="1"/>
  <c r="E289" i="1"/>
  <c r="C289" i="1"/>
  <c r="E287" i="1"/>
  <c r="F287" i="1" s="1"/>
  <c r="F286" i="1"/>
  <c r="E286" i="1"/>
  <c r="E285" i="1"/>
  <c r="F285" i="1" s="1"/>
  <c r="D285" i="1"/>
  <c r="E284" i="1"/>
  <c r="F284" i="1" s="1"/>
  <c r="D284" i="1"/>
  <c r="F283" i="1"/>
  <c r="E283" i="1"/>
  <c r="D283" i="1"/>
  <c r="E282" i="1"/>
  <c r="F282" i="1" s="1"/>
  <c r="D282" i="1"/>
  <c r="E281" i="1"/>
  <c r="F281" i="1" s="1"/>
  <c r="D281" i="1"/>
  <c r="E280" i="1"/>
  <c r="F280" i="1" s="1"/>
  <c r="D280" i="1"/>
  <c r="F279" i="1"/>
  <c r="E279" i="1"/>
  <c r="D279" i="1"/>
  <c r="E278" i="1"/>
  <c r="F278" i="1" s="1"/>
  <c r="D278" i="1"/>
  <c r="E277" i="1"/>
  <c r="F277" i="1" s="1"/>
  <c r="D277" i="1"/>
  <c r="E276" i="1"/>
  <c r="F276" i="1" s="1"/>
  <c r="D276" i="1"/>
  <c r="F275" i="1"/>
  <c r="E275" i="1"/>
  <c r="D275" i="1"/>
  <c r="E274" i="1"/>
  <c r="F274" i="1" s="1"/>
  <c r="D274" i="1"/>
  <c r="E273" i="1"/>
  <c r="F273" i="1" s="1"/>
  <c r="D273" i="1"/>
  <c r="E272" i="1"/>
  <c r="F272" i="1" s="1"/>
  <c r="D272" i="1"/>
  <c r="F271" i="1"/>
  <c r="E271" i="1"/>
  <c r="D271" i="1"/>
  <c r="E270" i="1"/>
  <c r="F270" i="1" s="1"/>
  <c r="D270" i="1"/>
  <c r="E269" i="1"/>
  <c r="F269" i="1" s="1"/>
  <c r="D269" i="1"/>
  <c r="E268" i="1"/>
  <c r="F268" i="1" s="1"/>
  <c r="D268" i="1"/>
  <c r="F267" i="1"/>
  <c r="E267" i="1"/>
  <c r="D267" i="1"/>
  <c r="E266" i="1"/>
  <c r="F266" i="1" s="1"/>
  <c r="D266" i="1"/>
  <c r="E265" i="1"/>
  <c r="F265" i="1" s="1"/>
  <c r="D265" i="1"/>
  <c r="E264" i="1"/>
  <c r="F264" i="1" s="1"/>
  <c r="D264" i="1"/>
  <c r="F263" i="1"/>
  <c r="E263" i="1"/>
  <c r="D263" i="1"/>
  <c r="E262" i="1"/>
  <c r="F262" i="1" s="1"/>
  <c r="D262" i="1"/>
  <c r="E261" i="1"/>
  <c r="F261" i="1" s="1"/>
  <c r="D261" i="1"/>
  <c r="E260" i="1"/>
  <c r="F260" i="1" s="1"/>
  <c r="D260" i="1"/>
  <c r="F259" i="1"/>
  <c r="E259" i="1"/>
  <c r="D259" i="1"/>
  <c r="E258" i="1"/>
  <c r="F258" i="1" s="1"/>
  <c r="D258" i="1"/>
  <c r="E257" i="1"/>
  <c r="F257" i="1" s="1"/>
  <c r="D257" i="1"/>
  <c r="E256" i="1"/>
  <c r="F256" i="1" s="1"/>
  <c r="D256" i="1"/>
  <c r="F255" i="1"/>
  <c r="E255" i="1"/>
  <c r="D255" i="1"/>
  <c r="E254" i="1"/>
  <c r="F254" i="1" s="1"/>
  <c r="D254" i="1"/>
  <c r="E253" i="1"/>
  <c r="F253" i="1" s="1"/>
  <c r="D253" i="1"/>
  <c r="E252" i="1"/>
  <c r="F252" i="1" s="1"/>
  <c r="D252" i="1"/>
  <c r="F251" i="1"/>
  <c r="E251" i="1"/>
  <c r="D251" i="1"/>
  <c r="E250" i="1"/>
  <c r="F250" i="1" s="1"/>
  <c r="D250" i="1"/>
  <c r="E249" i="1"/>
  <c r="F249" i="1" s="1"/>
  <c r="D249" i="1"/>
  <c r="E248" i="1"/>
  <c r="F248" i="1" s="1"/>
  <c r="D248" i="1"/>
  <c r="F247" i="1"/>
  <c r="E247" i="1"/>
  <c r="D247" i="1"/>
  <c r="E246" i="1"/>
  <c r="F246" i="1" s="1"/>
  <c r="D246" i="1"/>
  <c r="E245" i="1"/>
  <c r="F245" i="1" s="1"/>
  <c r="D245" i="1"/>
  <c r="E244" i="1"/>
  <c r="F244" i="1" s="1"/>
  <c r="D244" i="1"/>
  <c r="F243" i="1"/>
  <c r="E243" i="1"/>
  <c r="D243" i="1"/>
  <c r="E242" i="1"/>
  <c r="F242" i="1" s="1"/>
  <c r="D242" i="1"/>
  <c r="E241" i="1"/>
  <c r="F241" i="1" s="1"/>
  <c r="D241" i="1"/>
  <c r="E240" i="1"/>
  <c r="F240" i="1" s="1"/>
  <c r="D240" i="1"/>
  <c r="F239" i="1"/>
  <c r="E239" i="1"/>
  <c r="D239" i="1"/>
  <c r="E238" i="1"/>
  <c r="F238" i="1" s="1"/>
  <c r="D238" i="1"/>
  <c r="E237" i="1"/>
  <c r="F237" i="1" s="1"/>
  <c r="D237" i="1"/>
  <c r="E236" i="1"/>
  <c r="F236" i="1" s="1"/>
  <c r="D236" i="1"/>
  <c r="F235" i="1"/>
  <c r="E235" i="1"/>
  <c r="D235" i="1"/>
  <c r="E234" i="1"/>
  <c r="F234" i="1" s="1"/>
  <c r="D234" i="1"/>
  <c r="E233" i="1"/>
  <c r="F233" i="1" s="1"/>
  <c r="D233" i="1"/>
  <c r="E232" i="1"/>
  <c r="F232" i="1" s="1"/>
  <c r="D232" i="1"/>
  <c r="F231" i="1"/>
  <c r="E231" i="1"/>
  <c r="D231" i="1"/>
  <c r="F230" i="1"/>
  <c r="E230" i="1"/>
  <c r="D230" i="1"/>
  <c r="E229" i="1"/>
  <c r="F229" i="1" s="1"/>
  <c r="D229" i="1"/>
  <c r="E228" i="1"/>
  <c r="F228" i="1" s="1"/>
  <c r="D228" i="1"/>
  <c r="F227" i="1"/>
  <c r="E227" i="1"/>
  <c r="D227" i="1"/>
  <c r="E226" i="1"/>
  <c r="F226" i="1" s="1"/>
  <c r="D226" i="1"/>
  <c r="E225" i="1"/>
  <c r="F225" i="1" s="1"/>
  <c r="D225" i="1"/>
  <c r="E224" i="1"/>
  <c r="F224" i="1" s="1"/>
  <c r="D224" i="1"/>
  <c r="F223" i="1"/>
  <c r="E223" i="1"/>
  <c r="D223" i="1"/>
  <c r="F222" i="1"/>
  <c r="E222" i="1"/>
  <c r="D222" i="1"/>
  <c r="E221" i="1"/>
  <c r="F221" i="1" s="1"/>
  <c r="D221" i="1"/>
  <c r="E220" i="1"/>
  <c r="F220" i="1" s="1"/>
  <c r="D220" i="1"/>
  <c r="F219" i="1"/>
  <c r="E219" i="1"/>
  <c r="D219" i="1"/>
  <c r="E218" i="1"/>
  <c r="F218" i="1" s="1"/>
  <c r="D218" i="1"/>
  <c r="E217" i="1"/>
  <c r="F217" i="1" s="1"/>
  <c r="D217" i="1"/>
  <c r="E216" i="1"/>
  <c r="F216" i="1" s="1"/>
  <c r="D216" i="1"/>
  <c r="F215" i="1"/>
  <c r="E215" i="1"/>
  <c r="D215" i="1"/>
  <c r="F214" i="1"/>
  <c r="E214" i="1"/>
  <c r="D214" i="1"/>
  <c r="E213" i="1"/>
  <c r="F213" i="1" s="1"/>
  <c r="D213" i="1"/>
  <c r="E212" i="1"/>
  <c r="F212" i="1" s="1"/>
  <c r="D212" i="1"/>
  <c r="F211" i="1"/>
  <c r="E211" i="1"/>
  <c r="D211" i="1"/>
  <c r="E210" i="1"/>
  <c r="F210" i="1" s="1"/>
  <c r="D210" i="1"/>
  <c r="E209" i="1"/>
  <c r="F209" i="1" s="1"/>
  <c r="D209" i="1"/>
  <c r="E208" i="1"/>
  <c r="F208" i="1" s="1"/>
  <c r="D208" i="1"/>
  <c r="F207" i="1"/>
  <c r="E207" i="1"/>
  <c r="D207" i="1"/>
  <c r="F206" i="1"/>
  <c r="E206" i="1"/>
  <c r="D206" i="1"/>
  <c r="E205" i="1"/>
  <c r="F205" i="1" s="1"/>
  <c r="D205" i="1"/>
  <c r="E204" i="1"/>
  <c r="F204" i="1" s="1"/>
  <c r="D204" i="1"/>
  <c r="F203" i="1"/>
  <c r="E203" i="1"/>
  <c r="D203" i="1"/>
  <c r="E202" i="1"/>
  <c r="F202" i="1" s="1"/>
  <c r="D202" i="1"/>
  <c r="E201" i="1"/>
  <c r="F201" i="1" s="1"/>
  <c r="D201" i="1"/>
  <c r="E200" i="1"/>
  <c r="F200" i="1" s="1"/>
  <c r="D200" i="1"/>
  <c r="F199" i="1"/>
  <c r="E199" i="1"/>
  <c r="D199" i="1"/>
  <c r="F198" i="1"/>
  <c r="E198" i="1"/>
  <c r="D198" i="1"/>
  <c r="E197" i="1"/>
  <c r="F197" i="1" s="1"/>
  <c r="D197" i="1"/>
  <c r="E196" i="1"/>
  <c r="F196" i="1" s="1"/>
  <c r="D196" i="1"/>
  <c r="F195" i="1"/>
  <c r="E195" i="1"/>
  <c r="D195" i="1"/>
  <c r="E194" i="1"/>
  <c r="F194" i="1" s="1"/>
  <c r="D194" i="1"/>
  <c r="E193" i="1"/>
  <c r="F193" i="1" s="1"/>
  <c r="D193" i="1"/>
  <c r="E192" i="1"/>
  <c r="F192" i="1" s="1"/>
  <c r="D192" i="1"/>
  <c r="F191" i="1"/>
  <c r="E191" i="1"/>
  <c r="D191" i="1"/>
  <c r="F190" i="1"/>
  <c r="E190" i="1"/>
  <c r="D190" i="1"/>
  <c r="E189" i="1"/>
  <c r="F189" i="1" s="1"/>
  <c r="D189" i="1"/>
  <c r="E188" i="1"/>
  <c r="F188" i="1" s="1"/>
  <c r="D188" i="1"/>
  <c r="F187" i="1"/>
  <c r="E187" i="1"/>
  <c r="D187" i="1"/>
  <c r="E186" i="1"/>
  <c r="F186" i="1" s="1"/>
  <c r="D186" i="1"/>
  <c r="E185" i="1"/>
  <c r="F185" i="1" s="1"/>
  <c r="D185" i="1"/>
  <c r="E184" i="1"/>
  <c r="F184" i="1" s="1"/>
  <c r="D184" i="1"/>
  <c r="F183" i="1"/>
  <c r="E183" i="1"/>
  <c r="D183" i="1"/>
  <c r="F182" i="1"/>
  <c r="E182" i="1"/>
  <c r="D182" i="1"/>
  <c r="E181" i="1"/>
  <c r="F181" i="1" s="1"/>
  <c r="D181" i="1"/>
  <c r="E180" i="1"/>
  <c r="F180" i="1" s="1"/>
  <c r="D180" i="1"/>
  <c r="F179" i="1"/>
  <c r="E179" i="1"/>
  <c r="D179" i="1"/>
  <c r="E178" i="1"/>
  <c r="F178" i="1" s="1"/>
  <c r="D178" i="1"/>
  <c r="E177" i="1"/>
  <c r="F177" i="1" s="1"/>
  <c r="D177" i="1"/>
  <c r="E176" i="1"/>
  <c r="F176" i="1" s="1"/>
  <c r="D176" i="1"/>
  <c r="F175" i="1"/>
  <c r="E175" i="1"/>
  <c r="D175" i="1"/>
  <c r="F174" i="1"/>
  <c r="E174" i="1"/>
  <c r="D174" i="1"/>
  <c r="E173" i="1"/>
  <c r="F173" i="1" s="1"/>
  <c r="D173" i="1"/>
  <c r="E172" i="1"/>
  <c r="F172" i="1" s="1"/>
  <c r="D172" i="1"/>
  <c r="F171" i="1"/>
  <c r="E171" i="1"/>
  <c r="D171" i="1"/>
  <c r="E170" i="1"/>
  <c r="F170" i="1" s="1"/>
  <c r="D170" i="1"/>
  <c r="E169" i="1"/>
  <c r="F169" i="1" s="1"/>
  <c r="D169" i="1"/>
  <c r="E168" i="1"/>
  <c r="F168" i="1" s="1"/>
  <c r="D168" i="1"/>
  <c r="F167" i="1"/>
  <c r="E167" i="1"/>
  <c r="D167" i="1"/>
  <c r="F166" i="1"/>
  <c r="E166" i="1"/>
  <c r="D166" i="1"/>
  <c r="E165" i="1"/>
  <c r="F165" i="1" s="1"/>
  <c r="D165" i="1"/>
  <c r="E164" i="1"/>
  <c r="F164" i="1" s="1"/>
  <c r="D164" i="1"/>
  <c r="F163" i="1"/>
  <c r="E163" i="1"/>
  <c r="D163" i="1"/>
  <c r="E162" i="1"/>
  <c r="F162" i="1" s="1"/>
  <c r="D162" i="1"/>
  <c r="E161" i="1"/>
  <c r="F161" i="1" s="1"/>
  <c r="D161" i="1"/>
  <c r="E160" i="1"/>
  <c r="F160" i="1" s="1"/>
  <c r="D160" i="1"/>
  <c r="F159" i="1"/>
  <c r="E159" i="1"/>
  <c r="D159" i="1"/>
  <c r="F158" i="1"/>
  <c r="E158" i="1"/>
  <c r="D158" i="1"/>
  <c r="E157" i="1"/>
  <c r="F157" i="1" s="1"/>
  <c r="D157" i="1"/>
  <c r="E156" i="1"/>
  <c r="F156" i="1" s="1"/>
  <c r="D156" i="1"/>
  <c r="F155" i="1"/>
  <c r="E155" i="1"/>
  <c r="D155" i="1"/>
  <c r="E154" i="1"/>
  <c r="F154" i="1" s="1"/>
  <c r="D154" i="1"/>
  <c r="E153" i="1"/>
  <c r="F153" i="1" s="1"/>
  <c r="D153" i="1"/>
  <c r="E152" i="1"/>
  <c r="F152" i="1" s="1"/>
  <c r="D152" i="1"/>
  <c r="F151" i="1"/>
  <c r="E151" i="1"/>
  <c r="D151" i="1"/>
  <c r="F150" i="1"/>
  <c r="E150" i="1"/>
  <c r="D150" i="1"/>
  <c r="E149" i="1"/>
  <c r="F149" i="1" s="1"/>
  <c r="D149" i="1"/>
  <c r="E148" i="1"/>
  <c r="F148" i="1" s="1"/>
  <c r="D148" i="1"/>
  <c r="F147" i="1"/>
  <c r="E147" i="1"/>
  <c r="D147" i="1"/>
  <c r="E146" i="1"/>
  <c r="F146" i="1" s="1"/>
  <c r="D146" i="1"/>
  <c r="E145" i="1"/>
  <c r="F145" i="1" s="1"/>
  <c r="D145" i="1"/>
  <c r="E144" i="1"/>
  <c r="F144" i="1" s="1"/>
  <c r="D144" i="1"/>
  <c r="F143" i="1"/>
  <c r="E143" i="1"/>
  <c r="D143" i="1"/>
  <c r="F142" i="1"/>
  <c r="E142" i="1"/>
  <c r="D142" i="1"/>
  <c r="E141" i="1"/>
  <c r="F141" i="1" s="1"/>
  <c r="D141" i="1"/>
  <c r="E140" i="1"/>
  <c r="F140" i="1" s="1"/>
  <c r="D140" i="1"/>
  <c r="F139" i="1"/>
  <c r="E139" i="1"/>
  <c r="D139" i="1"/>
  <c r="E138" i="1"/>
  <c r="F138" i="1" s="1"/>
  <c r="D138" i="1"/>
  <c r="E137" i="1"/>
  <c r="F137" i="1" s="1"/>
  <c r="D137" i="1"/>
  <c r="E136" i="1"/>
  <c r="F136" i="1" s="1"/>
  <c r="D136" i="1"/>
  <c r="F135" i="1"/>
  <c r="E135" i="1"/>
  <c r="D135" i="1"/>
  <c r="F134" i="1"/>
  <c r="E134" i="1"/>
  <c r="D134" i="1"/>
  <c r="E133" i="1"/>
  <c r="F133" i="1" s="1"/>
  <c r="D133" i="1"/>
  <c r="E132" i="1"/>
  <c r="F132" i="1" s="1"/>
  <c r="D132" i="1"/>
  <c r="F131" i="1"/>
  <c r="E131" i="1"/>
  <c r="D131" i="1"/>
  <c r="E130" i="1"/>
  <c r="F130" i="1" s="1"/>
  <c r="D130" i="1"/>
  <c r="E129" i="1"/>
  <c r="F129" i="1" s="1"/>
  <c r="D129" i="1"/>
  <c r="E128" i="1"/>
  <c r="F128" i="1" s="1"/>
  <c r="D128" i="1"/>
  <c r="F127" i="1"/>
  <c r="E127" i="1"/>
  <c r="D127" i="1"/>
  <c r="F126" i="1"/>
  <c r="E126" i="1"/>
  <c r="D126" i="1"/>
  <c r="E125" i="1"/>
  <c r="F125" i="1" s="1"/>
  <c r="D125" i="1"/>
  <c r="E124" i="1"/>
  <c r="F124" i="1" s="1"/>
  <c r="D124" i="1"/>
  <c r="F123" i="1"/>
  <c r="E123" i="1"/>
  <c r="D123" i="1"/>
  <c r="E122" i="1"/>
  <c r="F122" i="1" s="1"/>
  <c r="D122" i="1"/>
  <c r="E121" i="1"/>
  <c r="F121" i="1" s="1"/>
  <c r="D121" i="1"/>
  <c r="E120" i="1"/>
  <c r="F120" i="1" s="1"/>
  <c r="D120" i="1"/>
  <c r="F119" i="1"/>
  <c r="E119" i="1"/>
  <c r="D119" i="1"/>
  <c r="F118" i="1"/>
  <c r="E118" i="1"/>
  <c r="D118" i="1"/>
  <c r="E117" i="1"/>
  <c r="F117" i="1" s="1"/>
  <c r="D117" i="1"/>
  <c r="E116" i="1"/>
  <c r="F116" i="1" s="1"/>
  <c r="D116" i="1"/>
  <c r="F115" i="1"/>
  <c r="E115" i="1"/>
  <c r="D115" i="1"/>
  <c r="E114" i="1"/>
  <c r="F114" i="1" s="1"/>
  <c r="D114" i="1"/>
  <c r="E113" i="1"/>
  <c r="F113" i="1" s="1"/>
  <c r="D113" i="1"/>
  <c r="E112" i="1"/>
  <c r="F112" i="1" s="1"/>
  <c r="D112" i="1"/>
  <c r="F111" i="1"/>
  <c r="E111" i="1"/>
  <c r="D111" i="1"/>
  <c r="F110" i="1"/>
  <c r="E110" i="1"/>
  <c r="D110" i="1"/>
  <c r="E109" i="1"/>
  <c r="F109" i="1" s="1"/>
  <c r="D109" i="1"/>
  <c r="E108" i="1"/>
  <c r="F108" i="1" s="1"/>
  <c r="D108" i="1"/>
  <c r="F107" i="1"/>
  <c r="E107" i="1"/>
  <c r="D107" i="1"/>
  <c r="E106" i="1"/>
  <c r="F106" i="1" s="1"/>
  <c r="D106" i="1"/>
  <c r="E105" i="1"/>
  <c r="F105" i="1" s="1"/>
  <c r="D105" i="1"/>
  <c r="E104" i="1"/>
  <c r="F104" i="1" s="1"/>
  <c r="D104" i="1"/>
  <c r="F103" i="1"/>
  <c r="E103" i="1"/>
  <c r="D103" i="1"/>
  <c r="F102" i="1"/>
  <c r="E102" i="1"/>
  <c r="D102" i="1"/>
  <c r="E101" i="1"/>
  <c r="F101" i="1" s="1"/>
  <c r="D101" i="1"/>
  <c r="E100" i="1"/>
  <c r="F100" i="1" s="1"/>
  <c r="D100" i="1"/>
  <c r="F99" i="1"/>
  <c r="E99" i="1"/>
  <c r="D99" i="1"/>
  <c r="E98" i="1"/>
  <c r="F98" i="1" s="1"/>
  <c r="D98" i="1"/>
  <c r="E97" i="1"/>
  <c r="F97" i="1" s="1"/>
  <c r="D97" i="1"/>
  <c r="E96" i="1"/>
  <c r="F96" i="1" s="1"/>
  <c r="D96" i="1"/>
  <c r="F95" i="1"/>
  <c r="E95" i="1"/>
  <c r="D95" i="1"/>
  <c r="F94" i="1"/>
  <c r="E94" i="1"/>
  <c r="D94" i="1"/>
  <c r="E93" i="1"/>
  <c r="F93" i="1" s="1"/>
  <c r="D93" i="1"/>
  <c r="E92" i="1"/>
  <c r="F92" i="1" s="1"/>
  <c r="D92" i="1"/>
  <c r="F91" i="1"/>
  <c r="E91" i="1"/>
  <c r="D91" i="1"/>
  <c r="E90" i="1"/>
  <c r="F90" i="1" s="1"/>
  <c r="D90" i="1"/>
  <c r="E89" i="1"/>
  <c r="F89" i="1" s="1"/>
  <c r="D89" i="1"/>
  <c r="E88" i="1"/>
  <c r="F88" i="1" s="1"/>
  <c r="D88" i="1"/>
  <c r="F87" i="1"/>
  <c r="E87" i="1"/>
  <c r="D87" i="1"/>
  <c r="F86" i="1"/>
  <c r="E86" i="1"/>
  <c r="D86" i="1"/>
  <c r="E85" i="1"/>
  <c r="F85" i="1" s="1"/>
  <c r="D85" i="1"/>
  <c r="E84" i="1"/>
  <c r="F84" i="1" s="1"/>
  <c r="D84" i="1"/>
  <c r="F83" i="1"/>
  <c r="E83" i="1"/>
  <c r="D83" i="1"/>
  <c r="E82" i="1"/>
  <c r="F82" i="1" s="1"/>
  <c r="D82" i="1"/>
  <c r="E81" i="1"/>
  <c r="F81" i="1" s="1"/>
  <c r="D81" i="1"/>
  <c r="E80" i="1"/>
  <c r="F80" i="1" s="1"/>
  <c r="D80" i="1"/>
  <c r="F79" i="1"/>
  <c r="E79" i="1"/>
  <c r="D79" i="1"/>
  <c r="F78" i="1"/>
  <c r="E78" i="1"/>
  <c r="D78" i="1"/>
  <c r="E77" i="1"/>
  <c r="F77" i="1" s="1"/>
  <c r="D77" i="1"/>
  <c r="E76" i="1"/>
  <c r="F76" i="1" s="1"/>
  <c r="D76" i="1"/>
  <c r="F75" i="1"/>
  <c r="E75" i="1"/>
  <c r="D75" i="1"/>
  <c r="E74" i="1"/>
  <c r="F74" i="1" s="1"/>
  <c r="D74" i="1"/>
  <c r="E73" i="1"/>
  <c r="F73" i="1" s="1"/>
  <c r="D73" i="1"/>
  <c r="E72" i="1"/>
  <c r="F72" i="1" s="1"/>
  <c r="D72" i="1"/>
  <c r="F71" i="1"/>
  <c r="E71" i="1"/>
  <c r="D71" i="1"/>
  <c r="F70" i="1"/>
  <c r="E70" i="1"/>
  <c r="D70" i="1"/>
  <c r="E69" i="1"/>
  <c r="F69" i="1" s="1"/>
  <c r="D69" i="1"/>
  <c r="E68" i="1"/>
  <c r="F68" i="1" s="1"/>
  <c r="D68" i="1"/>
  <c r="F67" i="1"/>
  <c r="E67" i="1"/>
  <c r="D67" i="1"/>
  <c r="E66" i="1"/>
  <c r="F66" i="1" s="1"/>
  <c r="D66" i="1"/>
  <c r="E65" i="1"/>
  <c r="F65" i="1" s="1"/>
  <c r="D65" i="1"/>
  <c r="E64" i="1"/>
  <c r="F64" i="1" s="1"/>
  <c r="D64" i="1"/>
  <c r="F63" i="1"/>
  <c r="E63" i="1"/>
  <c r="D63" i="1"/>
  <c r="F62" i="1"/>
  <c r="E62" i="1"/>
  <c r="D62" i="1"/>
  <c r="E61" i="1"/>
  <c r="F61" i="1" s="1"/>
  <c r="D61" i="1"/>
  <c r="E60" i="1"/>
  <c r="F60" i="1" s="1"/>
  <c r="D60" i="1"/>
  <c r="F59" i="1"/>
  <c r="E59" i="1"/>
  <c r="D59" i="1"/>
  <c r="E58" i="1"/>
  <c r="F58" i="1" s="1"/>
  <c r="D58" i="1"/>
  <c r="E57" i="1"/>
  <c r="F57" i="1" s="1"/>
  <c r="D57" i="1"/>
  <c r="E56" i="1"/>
  <c r="F56" i="1" s="1"/>
  <c r="D56" i="1"/>
  <c r="F55" i="1"/>
  <c r="E55" i="1"/>
  <c r="D55" i="1"/>
  <c r="F54" i="1"/>
  <c r="E54" i="1"/>
  <c r="D54" i="1"/>
  <c r="E53" i="1"/>
  <c r="F53" i="1" s="1"/>
  <c r="D53" i="1"/>
  <c r="E52" i="1"/>
  <c r="F52" i="1" s="1"/>
  <c r="D52" i="1"/>
  <c r="F51" i="1"/>
  <c r="E51" i="1"/>
  <c r="D51" i="1"/>
  <c r="E50" i="1"/>
  <c r="F50" i="1" s="1"/>
  <c r="D50" i="1"/>
  <c r="E49" i="1"/>
  <c r="F49" i="1" s="1"/>
  <c r="D49" i="1"/>
  <c r="E48" i="1"/>
  <c r="F48" i="1" s="1"/>
  <c r="D48" i="1"/>
  <c r="F47" i="1"/>
  <c r="E47" i="1"/>
  <c r="D47" i="1"/>
  <c r="F46" i="1"/>
  <c r="E46" i="1"/>
  <c r="D46" i="1"/>
  <c r="E45" i="1"/>
  <c r="F45" i="1" s="1"/>
  <c r="D45" i="1"/>
  <c r="E44" i="1"/>
  <c r="F44" i="1" s="1"/>
  <c r="D44" i="1"/>
  <c r="F43" i="1"/>
  <c r="E43" i="1"/>
  <c r="D43" i="1"/>
  <c r="E42" i="1"/>
  <c r="F42" i="1" s="1"/>
  <c r="D42" i="1"/>
  <c r="E41" i="1"/>
  <c r="F41" i="1" s="1"/>
  <c r="D41" i="1"/>
  <c r="E40" i="1"/>
  <c r="F40" i="1" s="1"/>
  <c r="D40" i="1"/>
  <c r="F39" i="1"/>
  <c r="E39" i="1"/>
  <c r="D39" i="1"/>
  <c r="F38" i="1"/>
  <c r="E38" i="1"/>
  <c r="D38" i="1"/>
  <c r="E37" i="1"/>
  <c r="F37" i="1" s="1"/>
  <c r="D37" i="1"/>
  <c r="E36" i="1"/>
  <c r="F36" i="1" s="1"/>
  <c r="D36" i="1"/>
  <c r="F35" i="1"/>
  <c r="E35" i="1"/>
  <c r="D35" i="1"/>
  <c r="E34" i="1"/>
  <c r="F34" i="1" s="1"/>
  <c r="D34" i="1"/>
  <c r="E33" i="1"/>
  <c r="F33" i="1" s="1"/>
  <c r="D33" i="1"/>
  <c r="E32" i="1"/>
  <c r="F32" i="1" s="1"/>
  <c r="D32" i="1"/>
  <c r="F31" i="1"/>
  <c r="E31" i="1"/>
  <c r="D31" i="1"/>
  <c r="F30" i="1"/>
  <c r="E30" i="1"/>
  <c r="D30" i="1"/>
  <c r="E29" i="1"/>
  <c r="F29" i="1" s="1"/>
  <c r="D29" i="1"/>
  <c r="E28" i="1"/>
  <c r="F28" i="1" s="1"/>
  <c r="D28" i="1"/>
  <c r="F27" i="1"/>
  <c r="E27" i="1"/>
  <c r="D27" i="1"/>
  <c r="E26" i="1"/>
  <c r="F26" i="1" s="1"/>
  <c r="D26" i="1"/>
  <c r="E25" i="1"/>
  <c r="F25" i="1" s="1"/>
  <c r="D25" i="1"/>
  <c r="E24" i="1"/>
  <c r="F24" i="1" s="1"/>
  <c r="D24" i="1"/>
  <c r="F23" i="1"/>
  <c r="E23" i="1"/>
  <c r="D23" i="1"/>
  <c r="F22" i="1"/>
  <c r="E22" i="1"/>
  <c r="D22" i="1"/>
  <c r="E21" i="1"/>
  <c r="F21" i="1" s="1"/>
  <c r="D21" i="1"/>
  <c r="E20" i="1"/>
  <c r="F20" i="1" s="1"/>
  <c r="D20" i="1"/>
  <c r="F19" i="1"/>
  <c r="E19" i="1"/>
  <c r="D19" i="1"/>
  <c r="E18" i="1"/>
  <c r="F18" i="1" s="1"/>
  <c r="D18" i="1"/>
  <c r="E17" i="1"/>
  <c r="F17" i="1" s="1"/>
  <c r="D17" i="1"/>
  <c r="E16" i="1"/>
  <c r="F16" i="1" s="1"/>
  <c r="D16" i="1"/>
  <c r="F15" i="1"/>
  <c r="E15" i="1"/>
  <c r="D15" i="1"/>
  <c r="F14" i="1"/>
  <c r="E14" i="1"/>
  <c r="D14" i="1"/>
  <c r="E13" i="1"/>
  <c r="F13" i="1" s="1"/>
  <c r="D13" i="1"/>
  <c r="E12" i="1"/>
  <c r="F12" i="1" s="1"/>
  <c r="D12" i="1"/>
  <c r="F11" i="1"/>
  <c r="E11" i="1"/>
  <c r="D11" i="1"/>
  <c r="E10" i="1"/>
  <c r="F10" i="1" s="1"/>
  <c r="D10" i="1"/>
  <c r="E9" i="1"/>
  <c r="F9" i="1" s="1"/>
  <c r="D9" i="1"/>
  <c r="E8" i="1"/>
  <c r="F8" i="1" s="1"/>
  <c r="D8" i="1"/>
  <c r="F7" i="1"/>
  <c r="E7" i="1"/>
  <c r="D7" i="1"/>
  <c r="I3" i="1" l="1"/>
  <c r="E3" i="2"/>
</calcChain>
</file>

<file path=xl/sharedStrings.xml><?xml version="1.0" encoding="utf-8"?>
<sst xmlns="http://schemas.openxmlformats.org/spreadsheetml/2006/main" count="77" uniqueCount="51">
  <si>
    <t>[Mês atual/ 
de referência]</t>
  </si>
  <si>
    <t>Consumo Água Mês (m³)</t>
  </si>
  <si>
    <t>Valor Água
(R$)</t>
  </si>
  <si>
    <t>Consumo Esgoto Mês (m³)</t>
  </si>
  <si>
    <t>Valor Esgoto
(R$)</t>
  </si>
  <si>
    <t>Fatura Total 
(R$)</t>
  </si>
  <si>
    <t>Média de Consumo de Água</t>
  </si>
  <si>
    <t>Média de Consumo de Esgoto</t>
  </si>
  <si>
    <t>Classificação</t>
  </si>
  <si>
    <t>Abril/2023</t>
  </si>
  <si>
    <t>Histórico</t>
  </si>
  <si>
    <t>Valor Esgoto (R$)</t>
  </si>
  <si>
    <t>Fatura Total
(R$)</t>
  </si>
  <si>
    <t>setembro/2020</t>
  </si>
  <si>
    <t>dezembro/2020</t>
  </si>
  <si>
    <t>janeiro/2021</t>
  </si>
  <si>
    <t>fevereiro/2021</t>
  </si>
  <si>
    <t>março/2021</t>
  </si>
  <si>
    <t>abril/2021</t>
  </si>
  <si>
    <t>maio/2021</t>
  </si>
  <si>
    <t>junho/2021</t>
  </si>
  <si>
    <t>julho/2021</t>
  </si>
  <si>
    <t>agosto/2021</t>
  </si>
  <si>
    <t>dezembro/2021</t>
  </si>
  <si>
    <t>março/2022</t>
  </si>
  <si>
    <t>abril/2022</t>
  </si>
  <si>
    <t>maio/2022</t>
  </si>
  <si>
    <t>junho/2022</t>
  </si>
  <si>
    <t>agosto/2022</t>
  </si>
  <si>
    <t>setembro/2022</t>
  </si>
  <si>
    <t>outubro/2022</t>
  </si>
  <si>
    <t>novembro/2022</t>
  </si>
  <si>
    <t>dezembro/2022</t>
  </si>
  <si>
    <t>janeiro/2023</t>
  </si>
  <si>
    <t>Fevereiro/2023</t>
  </si>
  <si>
    <t>Março/2023</t>
  </si>
  <si>
    <t xml:space="preserve">      </t>
  </si>
  <si>
    <t>[Mês atual/
de referência]</t>
  </si>
  <si>
    <t>Consumo 
(unidade de medida Kwh)</t>
  </si>
  <si>
    <t>Valor da fatura
R$</t>
  </si>
  <si>
    <t>Média de consumo dos seis meses anteriores</t>
  </si>
  <si>
    <t>Mês</t>
  </si>
  <si>
    <t>Consumo
(unidade de medida Kwh)</t>
  </si>
  <si>
    <t xml:space="preserve"> maio/2020</t>
  </si>
  <si>
    <t>agosto/2020</t>
  </si>
  <si>
    <t>dezembr/2020</t>
  </si>
  <si>
    <t>Fevereiro/2021</t>
  </si>
  <si>
    <t>outubro/2021</t>
  </si>
  <si>
    <t>julho/2022</t>
  </si>
  <si>
    <t>fevereiro/2023</t>
  </si>
  <si>
    <t>março/2023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</si>
</sst>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[$-416]mmmm/yyyy;@"/>
    <numFmt numFmtId="165" formatCode="#,###.##000"/>
  </numFmts>
  <fonts count="9" x14ac:knownFonts="1">
    <font>
      <sz val="10"/>
      <color theme="1"/>
      <name val="Tahoma"/>
      <charset val="134"/>
    </font>
    <font>
      <sz val="11"/>
      <color theme="1"/>
      <name val="Tahoma"/>
      <charset val="134"/>
    </font>
    <font>
      <sz val="11"/>
      <color rgb="FF002060"/>
      <name val="Tahoma"/>
      <charset val="134"/>
    </font>
    <font>
      <b/>
      <sz val="11"/>
      <color rgb="FF000000"/>
      <name val="Tahoma"/>
      <charset val="134"/>
    </font>
    <font>
      <b/>
      <sz val="11"/>
      <color rgb="FF002060"/>
      <name val="Tahoma"/>
      <charset val="134"/>
    </font>
    <font>
      <sz val="9"/>
      <color rgb="FF424242"/>
      <name val="Open Sans"/>
      <charset val="134"/>
    </font>
    <font>
      <b/>
      <sz val="10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Tahoma"/>
      <charset val="134"/>
    </font>
  </fonts>
  <fills count="7">
    <fill>
      <patternFill patternType="none"/>
    </fill>
    <fill>
      <patternFill patternType="gray125"/>
    </fill>
    <fill>
      <patternFill patternType="solid">
        <fgColor rgb="FFF7FF8B"/>
        <bgColor indexed="64"/>
      </patternFill>
    </fill>
    <fill>
      <patternFill patternType="solid">
        <fgColor rgb="FFF0FF3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CE6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43" fontId="1" fillId="0" borderId="0" xfId="0" applyNumberFormat="1" applyFont="1" applyProtection="1">
      <protection locked="0"/>
    </xf>
    <xf numFmtId="164" fontId="2" fillId="0" borderId="0" xfId="0" applyNumberFormat="1" applyFont="1"/>
    <xf numFmtId="43" fontId="1" fillId="0" borderId="0" xfId="0" applyNumberFormat="1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5" fillId="0" borderId="0" xfId="0" applyFont="1"/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right" vertical="center" wrapText="1"/>
      <protection locked="0"/>
    </xf>
    <xf numFmtId="43" fontId="1" fillId="0" borderId="1" xfId="0" applyNumberFormat="1" applyFont="1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wrapText="1"/>
      <protection locked="0"/>
    </xf>
    <xf numFmtId="43" fontId="1" fillId="0" borderId="1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4" fontId="1" fillId="0" borderId="1" xfId="1" applyFont="1" applyBorder="1" applyAlignment="1" applyProtection="1">
      <alignment horizontal="center" vertical="center" wrapText="1"/>
      <protection locked="0"/>
    </xf>
    <xf numFmtId="44" fontId="0" fillId="0" borderId="1" xfId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3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Protection="1"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Border="1" applyAlignment="1" applyProtection="1">
      <alignment horizontal="right"/>
      <protection locked="0"/>
    </xf>
    <xf numFmtId="44" fontId="0" fillId="0" borderId="1" xfId="1" applyFont="1" applyBorder="1" applyAlignment="1" applyProtection="1">
      <alignment horizontal="center"/>
      <protection locked="0"/>
    </xf>
    <xf numFmtId="44" fontId="0" fillId="0" borderId="0" xfId="1" applyFont="1" applyProtection="1">
      <protection locked="0"/>
    </xf>
    <xf numFmtId="44" fontId="1" fillId="0" borderId="1" xfId="1" applyFont="1" applyBorder="1" applyAlignment="1" applyProtection="1">
      <alignment wrapText="1"/>
      <protection locked="0"/>
    </xf>
    <xf numFmtId="44" fontId="0" fillId="0" borderId="1" xfId="0" applyNumberFormat="1" applyBorder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horizontal="center" vertical="center"/>
      <protection locked="0"/>
    </xf>
  </cellXfs>
  <cellStyles count="2">
    <cellStyle name="Moeda" xfId="1" builtinId="4"/>
    <cellStyle name="Normal" xfId="0" builtinId="0"/>
  </cellStyles>
  <dxfs count="8"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  <dxf>
      <font>
        <b/>
        <i val="0"/>
        <color theme="4" tint="0.79982909634693444"/>
      </font>
      <fill>
        <patternFill patternType="solid">
          <bgColor theme="4" tint="-0.24994659260841701"/>
        </patternFill>
      </fill>
    </dxf>
    <dxf>
      <font>
        <b/>
        <i val="0"/>
        <color theme="9" tint="0.79982909634693444"/>
      </font>
      <fill>
        <patternFill patternType="solid">
          <bgColor theme="9" tint="-0.24994659260841701"/>
        </patternFill>
      </fill>
    </dxf>
    <dxf>
      <font>
        <b/>
        <i val="0"/>
        <color rgb="FFC00000"/>
      </font>
      <fill>
        <patternFill patternType="solid">
          <bgColor rgb="FFFFFF00"/>
        </patternFill>
      </fill>
    </dxf>
    <dxf>
      <font>
        <b/>
        <i val="0"/>
        <color rgb="FFFFAFAF"/>
      </font>
      <fill>
        <patternFill patternType="solid">
          <bgColor rgb="FFC00000"/>
        </patternFill>
      </fill>
    </dxf>
  </dxfs>
  <tableStyles count="0" defaultTableStyle="TableStyleMedium2"/>
  <colors>
    <mruColors>
      <color rgb="FFFFAFAF"/>
      <color rgb="FFF7FF8B"/>
      <color rgb="FFF0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961160</xdr:colOff>
      <xdr:row>0</xdr:row>
      <xdr:rowOff>95251</xdr:rowOff>
    </xdr:from>
    <xdr:to>
      <xdr:col>7</xdr:col>
      <xdr:colOff>1065068</xdr:colOff>
      <xdr:row>0</xdr:row>
      <xdr:rowOff>1506682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27555" y="95250"/>
          <a:ext cx="6438265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água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3</xdr:col>
      <xdr:colOff>822615</xdr:colOff>
      <xdr:row>0</xdr:row>
      <xdr:rowOff>138545</xdr:rowOff>
    </xdr:from>
    <xdr:to>
      <xdr:col>6</xdr:col>
      <xdr:colOff>0</xdr:colOff>
      <xdr:row>0</xdr:row>
      <xdr:rowOff>573402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0350" y="138430"/>
          <a:ext cx="2073275" cy="43434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666751</xdr:colOff>
      <xdr:row>0</xdr:row>
      <xdr:rowOff>355023</xdr:rowOff>
    </xdr:from>
    <xdr:to>
      <xdr:col>3</xdr:col>
      <xdr:colOff>418408</xdr:colOff>
      <xdr:row>0</xdr:row>
      <xdr:rowOff>1113213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76550" y="354965"/>
          <a:ext cx="789305" cy="758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28575</xdr:rowOff>
    </xdr:from>
    <xdr:to>
      <xdr:col>4</xdr:col>
      <xdr:colOff>1104900</xdr:colOff>
      <xdr:row>0</xdr:row>
      <xdr:rowOff>1440007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0" y="28575"/>
          <a:ext cx="6248400" cy="14109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/>
        </a:p>
        <a:p>
          <a:endParaRPr lang="pt-BR" sz="1100"/>
        </a:p>
        <a:p>
          <a:endParaRPr lang="pt-BR" sz="1100"/>
        </a:p>
        <a:p>
          <a:pPr algn="ctr"/>
          <a:r>
            <a:rPr lang="pt-PT" sz="2000" b="1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Consumo mensal de energia</a:t>
          </a:r>
          <a:r>
            <a:rPr lang="pt-PT" sz="2000" b="1">
              <a:solidFill>
                <a:srgbClr val="002060"/>
              </a:solidFill>
              <a:effectLst/>
              <a:latin typeface="Century Gothic" panose="020B0502020202020204" pitchFamily="34" charset="0"/>
            </a:rPr>
            <a:t> </a:t>
          </a:r>
        </a:p>
        <a:p>
          <a:pPr algn="ctr"/>
          <a:endParaRPr lang="pt-PT" sz="1600" b="1">
            <a:solidFill>
              <a:srgbClr val="002060"/>
            </a:solidFill>
            <a:effectLst/>
            <a:latin typeface="Century Gothic" panose="020B0502020202020204" pitchFamily="34" charset="0"/>
          </a:endParaRPr>
        </a:p>
        <a:p>
          <a:pPr algn="ctr"/>
          <a:r>
            <a:rPr lang="pt-BR" sz="1100" b="0" i="0" u="none" strike="noStrike">
              <a:solidFill>
                <a:srgbClr val="00206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               Em cumprimento à LEI Nº 16.847, DE 3 DE ABRIL DE 2020.</a:t>
          </a:r>
          <a:r>
            <a:rPr lang="pt-BR" b="0">
              <a:solidFill>
                <a:srgbClr val="002060"/>
              </a:solidFill>
              <a:latin typeface="Century Gothic" panose="020B0502020202020204" pitchFamily="34" charset="0"/>
            </a:rPr>
            <a:t> </a:t>
          </a:r>
        </a:p>
        <a:p>
          <a:endParaRPr lang="pt-BR" sz="1100"/>
        </a:p>
      </xdr:txBody>
    </xdr:sp>
    <xdr:clientData/>
  </xdr:twoCellAnchor>
  <xdr:twoCellAnchor editAs="oneCell">
    <xdr:from>
      <xdr:col>1</xdr:col>
      <xdr:colOff>1628775</xdr:colOff>
      <xdr:row>0</xdr:row>
      <xdr:rowOff>104775</xdr:rowOff>
    </xdr:from>
    <xdr:to>
      <xdr:col>3</xdr:col>
      <xdr:colOff>735156</xdr:colOff>
      <xdr:row>0</xdr:row>
      <xdr:rowOff>539632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4775"/>
          <a:ext cx="2077720" cy="43434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0</xdr:row>
      <xdr:rowOff>352425</xdr:rowOff>
    </xdr:from>
    <xdr:to>
      <xdr:col>1</xdr:col>
      <xdr:colOff>941070</xdr:colOff>
      <xdr:row>0</xdr:row>
      <xdr:rowOff>979170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71600" y="352425"/>
          <a:ext cx="674370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3"/>
  <sheetViews>
    <sheetView tabSelected="1" zoomScale="110" zoomScaleNormal="110" workbookViewId="0">
      <pane ySplit="2" topLeftCell="A3" activePane="bottomLeft" state="frozen"/>
      <selection pane="bottomLeft" activeCell="H304" sqref="H304"/>
    </sheetView>
  </sheetViews>
  <sheetFormatPr defaultColWidth="9.140625" defaultRowHeight="12.75" x14ac:dyDescent="0.2"/>
  <cols>
    <col min="1" max="1" width="16" style="19" customWidth="1"/>
    <col min="2" max="2" width="17.140625" style="19" customWidth="1"/>
    <col min="3" max="3" width="15.5703125" style="19" customWidth="1"/>
    <col min="4" max="4" width="13.85546875" style="19" customWidth="1"/>
    <col min="5" max="5" width="13.140625" style="19" customWidth="1"/>
    <col min="6" max="6" width="16.42578125" style="19" customWidth="1"/>
    <col min="7" max="7" width="14.140625" style="19" bestFit="1" customWidth="1"/>
    <col min="8" max="8" width="23" style="19" customWidth="1"/>
    <col min="9" max="9" width="18" style="19" customWidth="1"/>
    <col min="10" max="16384" width="9.140625" style="19"/>
  </cols>
  <sheetData>
    <row r="1" spans="1:9" customFormat="1" ht="120" customHeight="1" x14ac:dyDescent="0.2"/>
    <row r="2" spans="1:9" s="18" customFormat="1" ht="42.75" x14ac:dyDescent="0.2">
      <c r="A2" s="20" t="s">
        <v>0</v>
      </c>
      <c r="B2" s="20" t="s">
        <v>1</v>
      </c>
      <c r="C2" s="21" t="s">
        <v>2</v>
      </c>
      <c r="D2" s="20" t="s">
        <v>3</v>
      </c>
      <c r="E2" s="20" t="s">
        <v>4</v>
      </c>
      <c r="F2" s="21" t="s">
        <v>5</v>
      </c>
      <c r="G2" s="21" t="s">
        <v>6</v>
      </c>
      <c r="H2" s="21" t="s">
        <v>7</v>
      </c>
      <c r="I2" s="20" t="s">
        <v>8</v>
      </c>
    </row>
    <row r="3" spans="1:9" ht="32.25" customHeight="1" x14ac:dyDescent="0.2">
      <c r="A3" s="10">
        <v>45323</v>
      </c>
      <c r="B3" s="22">
        <f>B323</f>
        <v>27</v>
      </c>
      <c r="C3" s="44">
        <f>C323</f>
        <v>285.73</v>
      </c>
      <c r="D3" s="22">
        <v>27</v>
      </c>
      <c r="E3" s="45">
        <v>285.73</v>
      </c>
      <c r="F3" s="30">
        <f>SUM(C3,E3)</f>
        <v>571.46</v>
      </c>
      <c r="G3" s="11">
        <f>SUM(B318:B323)/6</f>
        <v>42.166666666666664</v>
      </c>
      <c r="H3" s="11">
        <f>SUM(D318:D323)/6</f>
        <v>42.166666666666664</v>
      </c>
      <c r="I3" s="13" t="str">
        <f>IF($G$3="","PREENCHER DADOS",IF($B$3&lt;$G$3,"CONSCIENTE",IF(AND($G$3&lt;$B$3,$B$3&lt;=$G$3*1.1),"ADEQUADO",IF(AND($G$3*1.1&lt;$B$3,$B$3&lt;=G3*1.5),"ALERTA","ABUSIVO"))))</f>
        <v>CONSCIENTE</v>
      </c>
    </row>
    <row r="4" spans="1:9" ht="14.25" x14ac:dyDescent="0.2">
      <c r="A4" s="23"/>
      <c r="B4" s="3"/>
      <c r="C4" s="3"/>
      <c r="D4" s="3"/>
      <c r="E4" s="3"/>
      <c r="F4" s="3"/>
      <c r="G4" s="3"/>
      <c r="H4" s="3"/>
      <c r="I4" s="3"/>
    </row>
    <row r="5" spans="1:9" ht="14.25" x14ac:dyDescent="0.2">
      <c r="A5" s="36" t="s">
        <v>10</v>
      </c>
      <c r="B5" s="36"/>
      <c r="C5" s="36"/>
      <c r="D5" s="36"/>
      <c r="E5" s="36"/>
      <c r="F5" s="36"/>
      <c r="G5" s="3"/>
      <c r="H5" s="3"/>
      <c r="I5" s="3"/>
    </row>
    <row r="6" spans="1:9" ht="37.5" customHeight="1" x14ac:dyDescent="0.2">
      <c r="A6" s="24" t="s">
        <v>0</v>
      </c>
      <c r="B6" s="24" t="s">
        <v>1</v>
      </c>
      <c r="C6" s="24" t="s">
        <v>2</v>
      </c>
      <c r="D6" s="24" t="s">
        <v>3</v>
      </c>
      <c r="E6" s="24" t="s">
        <v>11</v>
      </c>
      <c r="F6" s="24" t="s">
        <v>12</v>
      </c>
      <c r="G6" s="3"/>
      <c r="H6" s="3"/>
      <c r="I6" s="3"/>
    </row>
    <row r="7" spans="1:9" ht="14.25" x14ac:dyDescent="0.2">
      <c r="A7" s="10">
        <v>43739</v>
      </c>
      <c r="B7" s="22">
        <v>38</v>
      </c>
      <c r="C7" s="30">
        <v>328.67</v>
      </c>
      <c r="D7" s="22">
        <f>B7</f>
        <v>38</v>
      </c>
      <c r="E7" s="30">
        <f>C7</f>
        <v>328.67</v>
      </c>
      <c r="F7" s="30">
        <f>C7+E7</f>
        <v>657.34</v>
      </c>
      <c r="G7" s="3"/>
      <c r="H7" s="3"/>
      <c r="I7" s="3"/>
    </row>
    <row r="8" spans="1:9" ht="14.25" x14ac:dyDescent="0.2">
      <c r="A8" s="10">
        <v>43770</v>
      </c>
      <c r="B8" s="22">
        <v>5</v>
      </c>
      <c r="C8" s="30">
        <v>62.67</v>
      </c>
      <c r="D8" s="22">
        <f t="shared" ref="D8:D16" si="0">B8</f>
        <v>5</v>
      </c>
      <c r="E8" s="30">
        <f t="shared" ref="E8:E16" si="1">C8</f>
        <v>62.67</v>
      </c>
      <c r="F8" s="30">
        <f t="shared" ref="F8:F16" si="2">C8+E8</f>
        <v>125.34</v>
      </c>
      <c r="G8" s="3"/>
      <c r="H8" s="3"/>
      <c r="I8" s="3"/>
    </row>
    <row r="9" spans="1:9" ht="14.25" x14ac:dyDescent="0.2">
      <c r="A9" s="10">
        <v>43800</v>
      </c>
      <c r="B9" s="22">
        <v>36</v>
      </c>
      <c r="C9" s="30">
        <v>309.67</v>
      </c>
      <c r="D9" s="22">
        <f t="shared" si="0"/>
        <v>36</v>
      </c>
      <c r="E9" s="30">
        <f t="shared" si="1"/>
        <v>309.67</v>
      </c>
      <c r="F9" s="30">
        <f t="shared" si="2"/>
        <v>619.34</v>
      </c>
      <c r="G9" s="3"/>
      <c r="H9" s="3"/>
      <c r="I9" s="3"/>
    </row>
    <row r="10" spans="1:9" ht="14.25" x14ac:dyDescent="0.2">
      <c r="A10" s="10">
        <v>43831</v>
      </c>
      <c r="B10" s="22">
        <v>35</v>
      </c>
      <c r="C10" s="30">
        <v>300.17</v>
      </c>
      <c r="D10" s="22">
        <f t="shared" si="0"/>
        <v>35</v>
      </c>
      <c r="E10" s="30">
        <f t="shared" si="1"/>
        <v>300.17</v>
      </c>
      <c r="F10" s="30">
        <f t="shared" si="2"/>
        <v>600.34</v>
      </c>
      <c r="G10" s="3"/>
      <c r="H10" s="3"/>
      <c r="I10" s="3"/>
    </row>
    <row r="11" spans="1:9" ht="14.25" x14ac:dyDescent="0.2">
      <c r="A11" s="10">
        <v>43862</v>
      </c>
      <c r="B11" s="22">
        <v>36</v>
      </c>
      <c r="C11" s="30">
        <v>309.67</v>
      </c>
      <c r="D11" s="22">
        <f t="shared" si="0"/>
        <v>36</v>
      </c>
      <c r="E11" s="30">
        <f t="shared" si="1"/>
        <v>309.67</v>
      </c>
      <c r="F11" s="30">
        <f t="shared" si="2"/>
        <v>619.34</v>
      </c>
      <c r="G11" s="3"/>
      <c r="H11" s="3"/>
      <c r="I11" s="3"/>
    </row>
    <row r="12" spans="1:9" ht="14.25" x14ac:dyDescent="0.2">
      <c r="A12" s="10">
        <v>43891</v>
      </c>
      <c r="B12" s="22">
        <v>27</v>
      </c>
      <c r="C12" s="30">
        <v>224.17</v>
      </c>
      <c r="D12" s="22">
        <f t="shared" si="0"/>
        <v>27</v>
      </c>
      <c r="E12" s="30">
        <f t="shared" si="1"/>
        <v>224.17</v>
      </c>
      <c r="F12" s="30">
        <f t="shared" si="2"/>
        <v>448.34</v>
      </c>
      <c r="G12" s="3"/>
      <c r="H12" s="3"/>
      <c r="I12" s="3"/>
    </row>
    <row r="13" spans="1:9" ht="14.25" x14ac:dyDescent="0.2">
      <c r="A13" s="10">
        <v>43922</v>
      </c>
      <c r="B13" s="22">
        <v>7</v>
      </c>
      <c r="C13" s="41">
        <v>62.67</v>
      </c>
      <c r="D13" s="22">
        <f t="shared" si="0"/>
        <v>7</v>
      </c>
      <c r="E13" s="30">
        <f t="shared" si="1"/>
        <v>62.67</v>
      </c>
      <c r="F13" s="30">
        <f t="shared" si="2"/>
        <v>125.34</v>
      </c>
    </row>
    <row r="14" spans="1:9" ht="14.25" x14ac:dyDescent="0.2">
      <c r="A14" s="10">
        <v>43952</v>
      </c>
      <c r="B14" s="22">
        <v>9</v>
      </c>
      <c r="C14" s="41">
        <v>62.67</v>
      </c>
      <c r="D14" s="22">
        <f t="shared" si="0"/>
        <v>9</v>
      </c>
      <c r="E14" s="30">
        <f t="shared" si="1"/>
        <v>62.67</v>
      </c>
      <c r="F14" s="30">
        <f t="shared" si="2"/>
        <v>125.34</v>
      </c>
    </row>
    <row r="15" spans="1:9" ht="14.25" x14ac:dyDescent="0.2">
      <c r="A15" s="10">
        <v>43983</v>
      </c>
      <c r="B15" s="22">
        <v>7</v>
      </c>
      <c r="C15" s="41">
        <v>62.67</v>
      </c>
      <c r="D15" s="22">
        <f t="shared" si="0"/>
        <v>7</v>
      </c>
      <c r="E15" s="30">
        <f t="shared" si="1"/>
        <v>62.67</v>
      </c>
      <c r="F15" s="30">
        <f t="shared" si="2"/>
        <v>125.34</v>
      </c>
    </row>
    <row r="16" spans="1:9" ht="14.25" x14ac:dyDescent="0.2">
      <c r="A16" s="10">
        <v>44013</v>
      </c>
      <c r="B16" s="22">
        <v>18</v>
      </c>
      <c r="C16" s="41">
        <v>138.66999999999999</v>
      </c>
      <c r="D16" s="22">
        <f t="shared" si="0"/>
        <v>18</v>
      </c>
      <c r="E16" s="30">
        <f t="shared" si="1"/>
        <v>138.66999999999999</v>
      </c>
      <c r="F16" s="30">
        <f t="shared" si="2"/>
        <v>277.33999999999997</v>
      </c>
    </row>
    <row r="17" spans="1:6" ht="14.25" hidden="1" x14ac:dyDescent="0.2">
      <c r="A17" s="10">
        <v>44014</v>
      </c>
      <c r="B17" s="22">
        <v>19</v>
      </c>
      <c r="C17" s="41">
        <v>139.66999999999999</v>
      </c>
      <c r="D17" s="22">
        <f t="shared" ref="D17:D80" si="3">B17</f>
        <v>19</v>
      </c>
      <c r="E17" s="30">
        <f t="shared" ref="E17:E80" si="4">C17</f>
        <v>139.66999999999999</v>
      </c>
      <c r="F17" s="30">
        <f t="shared" ref="F17:F80" si="5">C17+E17</f>
        <v>279.33999999999997</v>
      </c>
    </row>
    <row r="18" spans="1:6" ht="14.25" hidden="1" x14ac:dyDescent="0.2">
      <c r="A18" s="10">
        <v>44015</v>
      </c>
      <c r="B18" s="22">
        <v>20</v>
      </c>
      <c r="C18" s="41">
        <v>140.66999999999999</v>
      </c>
      <c r="D18" s="22">
        <f t="shared" si="3"/>
        <v>20</v>
      </c>
      <c r="E18" s="30">
        <f t="shared" si="4"/>
        <v>140.66999999999999</v>
      </c>
      <c r="F18" s="30">
        <f t="shared" si="5"/>
        <v>281.33999999999997</v>
      </c>
    </row>
    <row r="19" spans="1:6" ht="14.25" hidden="1" x14ac:dyDescent="0.2">
      <c r="A19" s="10">
        <v>44016</v>
      </c>
      <c r="B19" s="22">
        <v>21</v>
      </c>
      <c r="C19" s="41">
        <v>141.66999999999999</v>
      </c>
      <c r="D19" s="22">
        <f t="shared" si="3"/>
        <v>21</v>
      </c>
      <c r="E19" s="30">
        <f t="shared" si="4"/>
        <v>141.66999999999999</v>
      </c>
      <c r="F19" s="30">
        <f t="shared" si="5"/>
        <v>283.33999999999997</v>
      </c>
    </row>
    <row r="20" spans="1:6" ht="14.25" hidden="1" x14ac:dyDescent="0.2">
      <c r="A20" s="10">
        <v>44017</v>
      </c>
      <c r="B20" s="22">
        <v>22</v>
      </c>
      <c r="C20" s="41">
        <v>142.66999999999999</v>
      </c>
      <c r="D20" s="22">
        <f t="shared" si="3"/>
        <v>22</v>
      </c>
      <c r="E20" s="30">
        <f t="shared" si="4"/>
        <v>142.66999999999999</v>
      </c>
      <c r="F20" s="30">
        <f t="shared" si="5"/>
        <v>285.33999999999997</v>
      </c>
    </row>
    <row r="21" spans="1:6" ht="14.25" hidden="1" x14ac:dyDescent="0.2">
      <c r="A21" s="10">
        <v>44018</v>
      </c>
      <c r="B21" s="22">
        <v>23</v>
      </c>
      <c r="C21" s="41">
        <v>143.66999999999999</v>
      </c>
      <c r="D21" s="22">
        <f t="shared" si="3"/>
        <v>23</v>
      </c>
      <c r="E21" s="30">
        <f t="shared" si="4"/>
        <v>143.66999999999999</v>
      </c>
      <c r="F21" s="30">
        <f t="shared" si="5"/>
        <v>287.33999999999997</v>
      </c>
    </row>
    <row r="22" spans="1:6" ht="14.25" hidden="1" x14ac:dyDescent="0.2">
      <c r="A22" s="10">
        <v>44019</v>
      </c>
      <c r="B22" s="22">
        <v>24</v>
      </c>
      <c r="C22" s="41">
        <v>144.66999999999999</v>
      </c>
      <c r="D22" s="22">
        <f t="shared" si="3"/>
        <v>24</v>
      </c>
      <c r="E22" s="30">
        <f t="shared" si="4"/>
        <v>144.66999999999999</v>
      </c>
      <c r="F22" s="30">
        <f t="shared" si="5"/>
        <v>289.33999999999997</v>
      </c>
    </row>
    <row r="23" spans="1:6" ht="14.25" hidden="1" x14ac:dyDescent="0.2">
      <c r="A23" s="10">
        <v>44020</v>
      </c>
      <c r="B23" s="22">
        <v>25</v>
      </c>
      <c r="C23" s="41">
        <v>145.66999999999999</v>
      </c>
      <c r="D23" s="22">
        <f t="shared" si="3"/>
        <v>25</v>
      </c>
      <c r="E23" s="30">
        <f t="shared" si="4"/>
        <v>145.66999999999999</v>
      </c>
      <c r="F23" s="30">
        <f t="shared" si="5"/>
        <v>291.33999999999997</v>
      </c>
    </row>
    <row r="24" spans="1:6" ht="14.25" hidden="1" x14ac:dyDescent="0.2">
      <c r="A24" s="10">
        <v>44021</v>
      </c>
      <c r="B24" s="22">
        <v>26</v>
      </c>
      <c r="C24" s="41">
        <v>146.66999999999999</v>
      </c>
      <c r="D24" s="22">
        <f t="shared" si="3"/>
        <v>26</v>
      </c>
      <c r="E24" s="30">
        <f t="shared" si="4"/>
        <v>146.66999999999999</v>
      </c>
      <c r="F24" s="30">
        <f t="shared" si="5"/>
        <v>293.33999999999997</v>
      </c>
    </row>
    <row r="25" spans="1:6" ht="14.25" hidden="1" x14ac:dyDescent="0.2">
      <c r="A25" s="10">
        <v>44022</v>
      </c>
      <c r="B25" s="22">
        <v>27</v>
      </c>
      <c r="C25" s="41">
        <v>147.66999999999999</v>
      </c>
      <c r="D25" s="22">
        <f t="shared" si="3"/>
        <v>27</v>
      </c>
      <c r="E25" s="30">
        <f t="shared" si="4"/>
        <v>147.66999999999999</v>
      </c>
      <c r="F25" s="30">
        <f t="shared" si="5"/>
        <v>295.33999999999997</v>
      </c>
    </row>
    <row r="26" spans="1:6" ht="14.25" hidden="1" x14ac:dyDescent="0.2">
      <c r="A26" s="10">
        <v>44023</v>
      </c>
      <c r="B26" s="22">
        <v>28</v>
      </c>
      <c r="C26" s="41">
        <v>148.66999999999999</v>
      </c>
      <c r="D26" s="22">
        <f t="shared" si="3"/>
        <v>28</v>
      </c>
      <c r="E26" s="30">
        <f t="shared" si="4"/>
        <v>148.66999999999999</v>
      </c>
      <c r="F26" s="30">
        <f t="shared" si="5"/>
        <v>297.33999999999997</v>
      </c>
    </row>
    <row r="27" spans="1:6" ht="14.25" hidden="1" x14ac:dyDescent="0.2">
      <c r="A27" s="10">
        <v>44024</v>
      </c>
      <c r="B27" s="22">
        <v>29</v>
      </c>
      <c r="C27" s="41">
        <v>149.66999999999999</v>
      </c>
      <c r="D27" s="22">
        <f t="shared" si="3"/>
        <v>29</v>
      </c>
      <c r="E27" s="30">
        <f t="shared" si="4"/>
        <v>149.66999999999999</v>
      </c>
      <c r="F27" s="30">
        <f t="shared" si="5"/>
        <v>299.33999999999997</v>
      </c>
    </row>
    <row r="28" spans="1:6" ht="14.25" hidden="1" x14ac:dyDescent="0.2">
      <c r="A28" s="10">
        <v>44025</v>
      </c>
      <c r="B28" s="22">
        <v>30</v>
      </c>
      <c r="C28" s="41">
        <v>150.66999999999999</v>
      </c>
      <c r="D28" s="22">
        <f t="shared" si="3"/>
        <v>30</v>
      </c>
      <c r="E28" s="30">
        <f t="shared" si="4"/>
        <v>150.66999999999999</v>
      </c>
      <c r="F28" s="30">
        <f t="shared" si="5"/>
        <v>301.33999999999997</v>
      </c>
    </row>
    <row r="29" spans="1:6" ht="14.25" hidden="1" x14ac:dyDescent="0.2">
      <c r="A29" s="10">
        <v>44026</v>
      </c>
      <c r="B29" s="22">
        <v>31</v>
      </c>
      <c r="C29" s="41">
        <v>151.66999999999999</v>
      </c>
      <c r="D29" s="22">
        <f t="shared" si="3"/>
        <v>31</v>
      </c>
      <c r="E29" s="30">
        <f t="shared" si="4"/>
        <v>151.66999999999999</v>
      </c>
      <c r="F29" s="30">
        <f t="shared" si="5"/>
        <v>303.33999999999997</v>
      </c>
    </row>
    <row r="30" spans="1:6" ht="14.25" hidden="1" x14ac:dyDescent="0.2">
      <c r="A30" s="10">
        <v>44027</v>
      </c>
      <c r="B30" s="22">
        <v>32</v>
      </c>
      <c r="C30" s="41">
        <v>152.66999999999999</v>
      </c>
      <c r="D30" s="22">
        <f t="shared" si="3"/>
        <v>32</v>
      </c>
      <c r="E30" s="30">
        <f t="shared" si="4"/>
        <v>152.66999999999999</v>
      </c>
      <c r="F30" s="30">
        <f t="shared" si="5"/>
        <v>305.33999999999997</v>
      </c>
    </row>
    <row r="31" spans="1:6" ht="14.25" hidden="1" x14ac:dyDescent="0.2">
      <c r="A31" s="10">
        <v>44028</v>
      </c>
      <c r="B31" s="22">
        <v>33</v>
      </c>
      <c r="C31" s="41">
        <v>153.66999999999999</v>
      </c>
      <c r="D31" s="22">
        <f t="shared" si="3"/>
        <v>33</v>
      </c>
      <c r="E31" s="30">
        <f t="shared" si="4"/>
        <v>153.66999999999999</v>
      </c>
      <c r="F31" s="30">
        <f t="shared" si="5"/>
        <v>307.33999999999997</v>
      </c>
    </row>
    <row r="32" spans="1:6" ht="14.25" hidden="1" x14ac:dyDescent="0.2">
      <c r="A32" s="10">
        <v>44029</v>
      </c>
      <c r="B32" s="22">
        <v>34</v>
      </c>
      <c r="C32" s="41">
        <v>154.66999999999999</v>
      </c>
      <c r="D32" s="22">
        <f t="shared" si="3"/>
        <v>34</v>
      </c>
      <c r="E32" s="30">
        <f t="shared" si="4"/>
        <v>154.66999999999999</v>
      </c>
      <c r="F32" s="30">
        <f t="shared" si="5"/>
        <v>309.33999999999997</v>
      </c>
    </row>
    <row r="33" spans="1:6" ht="14.25" hidden="1" x14ac:dyDescent="0.2">
      <c r="A33" s="10">
        <v>44030</v>
      </c>
      <c r="B33" s="22">
        <v>35</v>
      </c>
      <c r="C33" s="41">
        <v>155.66999999999999</v>
      </c>
      <c r="D33" s="22">
        <f t="shared" si="3"/>
        <v>35</v>
      </c>
      <c r="E33" s="30">
        <f t="shared" si="4"/>
        <v>155.66999999999999</v>
      </c>
      <c r="F33" s="30">
        <f t="shared" si="5"/>
        <v>311.33999999999997</v>
      </c>
    </row>
    <row r="34" spans="1:6" ht="14.25" hidden="1" x14ac:dyDescent="0.2">
      <c r="A34" s="10">
        <v>44031</v>
      </c>
      <c r="B34" s="22">
        <v>36</v>
      </c>
      <c r="C34" s="41">
        <v>156.66999999999999</v>
      </c>
      <c r="D34" s="22">
        <f t="shared" si="3"/>
        <v>36</v>
      </c>
      <c r="E34" s="30">
        <f t="shared" si="4"/>
        <v>156.66999999999999</v>
      </c>
      <c r="F34" s="30">
        <f t="shared" si="5"/>
        <v>313.33999999999997</v>
      </c>
    </row>
    <row r="35" spans="1:6" ht="14.25" hidden="1" x14ac:dyDescent="0.2">
      <c r="A35" s="10">
        <v>44032</v>
      </c>
      <c r="B35" s="22">
        <v>37</v>
      </c>
      <c r="C35" s="41">
        <v>157.66999999999999</v>
      </c>
      <c r="D35" s="22">
        <f t="shared" si="3"/>
        <v>37</v>
      </c>
      <c r="E35" s="30">
        <f t="shared" si="4"/>
        <v>157.66999999999999</v>
      </c>
      <c r="F35" s="30">
        <f t="shared" si="5"/>
        <v>315.33999999999997</v>
      </c>
    </row>
    <row r="36" spans="1:6" ht="14.25" hidden="1" x14ac:dyDescent="0.2">
      <c r="A36" s="10">
        <v>44033</v>
      </c>
      <c r="B36" s="22">
        <v>38</v>
      </c>
      <c r="C36" s="41">
        <v>158.66999999999999</v>
      </c>
      <c r="D36" s="22">
        <f t="shared" si="3"/>
        <v>38</v>
      </c>
      <c r="E36" s="30">
        <f t="shared" si="4"/>
        <v>158.66999999999999</v>
      </c>
      <c r="F36" s="30">
        <f t="shared" si="5"/>
        <v>317.33999999999997</v>
      </c>
    </row>
    <row r="37" spans="1:6" ht="14.25" hidden="1" x14ac:dyDescent="0.2">
      <c r="A37" s="10">
        <v>44034</v>
      </c>
      <c r="B37" s="22">
        <v>39</v>
      </c>
      <c r="C37" s="41">
        <v>159.66999999999999</v>
      </c>
      <c r="D37" s="22">
        <f t="shared" si="3"/>
        <v>39</v>
      </c>
      <c r="E37" s="30">
        <f t="shared" si="4"/>
        <v>159.66999999999999</v>
      </c>
      <c r="F37" s="30">
        <f t="shared" si="5"/>
        <v>319.33999999999997</v>
      </c>
    </row>
    <row r="38" spans="1:6" ht="14.25" hidden="1" x14ac:dyDescent="0.2">
      <c r="A38" s="10">
        <v>44035</v>
      </c>
      <c r="B38" s="22">
        <v>40</v>
      </c>
      <c r="C38" s="41">
        <v>160.66999999999999</v>
      </c>
      <c r="D38" s="22">
        <f t="shared" si="3"/>
        <v>40</v>
      </c>
      <c r="E38" s="30">
        <f t="shared" si="4"/>
        <v>160.66999999999999</v>
      </c>
      <c r="F38" s="30">
        <f t="shared" si="5"/>
        <v>321.33999999999997</v>
      </c>
    </row>
    <row r="39" spans="1:6" ht="14.25" hidden="1" x14ac:dyDescent="0.2">
      <c r="A39" s="10">
        <v>44036</v>
      </c>
      <c r="B39" s="22">
        <v>41</v>
      </c>
      <c r="C39" s="41">
        <v>161.66999999999999</v>
      </c>
      <c r="D39" s="22">
        <f t="shared" si="3"/>
        <v>41</v>
      </c>
      <c r="E39" s="30">
        <f t="shared" si="4"/>
        <v>161.66999999999999</v>
      </c>
      <c r="F39" s="30">
        <f t="shared" si="5"/>
        <v>323.33999999999997</v>
      </c>
    </row>
    <row r="40" spans="1:6" ht="14.25" hidden="1" x14ac:dyDescent="0.2">
      <c r="A40" s="10">
        <v>44037</v>
      </c>
      <c r="B40" s="22">
        <v>42</v>
      </c>
      <c r="C40" s="41">
        <v>162.66999999999999</v>
      </c>
      <c r="D40" s="22">
        <f t="shared" si="3"/>
        <v>42</v>
      </c>
      <c r="E40" s="30">
        <f t="shared" si="4"/>
        <v>162.66999999999999</v>
      </c>
      <c r="F40" s="30">
        <f t="shared" si="5"/>
        <v>325.33999999999997</v>
      </c>
    </row>
    <row r="41" spans="1:6" ht="14.25" hidden="1" x14ac:dyDescent="0.2">
      <c r="A41" s="10">
        <v>44038</v>
      </c>
      <c r="B41" s="22">
        <v>43</v>
      </c>
      <c r="C41" s="41">
        <v>163.66999999999999</v>
      </c>
      <c r="D41" s="22">
        <f t="shared" si="3"/>
        <v>43</v>
      </c>
      <c r="E41" s="30">
        <f t="shared" si="4"/>
        <v>163.66999999999999</v>
      </c>
      <c r="F41" s="30">
        <f t="shared" si="5"/>
        <v>327.33999999999997</v>
      </c>
    </row>
    <row r="42" spans="1:6" ht="14.25" hidden="1" x14ac:dyDescent="0.2">
      <c r="A42" s="10">
        <v>44039</v>
      </c>
      <c r="B42" s="22">
        <v>44</v>
      </c>
      <c r="C42" s="41">
        <v>164.67</v>
      </c>
      <c r="D42" s="22">
        <f t="shared" si="3"/>
        <v>44</v>
      </c>
      <c r="E42" s="30">
        <f t="shared" si="4"/>
        <v>164.67</v>
      </c>
      <c r="F42" s="30">
        <f t="shared" si="5"/>
        <v>329.34</v>
      </c>
    </row>
    <row r="43" spans="1:6" ht="14.25" hidden="1" x14ac:dyDescent="0.2">
      <c r="A43" s="10">
        <v>44040</v>
      </c>
      <c r="B43" s="22">
        <v>45</v>
      </c>
      <c r="C43" s="41">
        <v>165.67</v>
      </c>
      <c r="D43" s="22">
        <f t="shared" si="3"/>
        <v>45</v>
      </c>
      <c r="E43" s="30">
        <f t="shared" si="4"/>
        <v>165.67</v>
      </c>
      <c r="F43" s="30">
        <f t="shared" si="5"/>
        <v>331.34</v>
      </c>
    </row>
    <row r="44" spans="1:6" ht="14.25" hidden="1" x14ac:dyDescent="0.2">
      <c r="A44" s="10">
        <v>44041</v>
      </c>
      <c r="B44" s="22">
        <v>46</v>
      </c>
      <c r="C44" s="41">
        <v>166.67</v>
      </c>
      <c r="D44" s="22">
        <f t="shared" si="3"/>
        <v>46</v>
      </c>
      <c r="E44" s="30">
        <f t="shared" si="4"/>
        <v>166.67</v>
      </c>
      <c r="F44" s="30">
        <f t="shared" si="5"/>
        <v>333.34</v>
      </c>
    </row>
    <row r="45" spans="1:6" ht="14.25" hidden="1" x14ac:dyDescent="0.2">
      <c r="A45" s="10">
        <v>44042</v>
      </c>
      <c r="B45" s="22">
        <v>47</v>
      </c>
      <c r="C45" s="41">
        <v>167.67</v>
      </c>
      <c r="D45" s="22">
        <f t="shared" si="3"/>
        <v>47</v>
      </c>
      <c r="E45" s="30">
        <f t="shared" si="4"/>
        <v>167.67</v>
      </c>
      <c r="F45" s="30">
        <f t="shared" si="5"/>
        <v>335.34</v>
      </c>
    </row>
    <row r="46" spans="1:6" ht="14.25" hidden="1" x14ac:dyDescent="0.2">
      <c r="A46" s="10">
        <v>44043</v>
      </c>
      <c r="B46" s="22">
        <v>48</v>
      </c>
      <c r="C46" s="41">
        <v>168.67</v>
      </c>
      <c r="D46" s="22">
        <f t="shared" si="3"/>
        <v>48</v>
      </c>
      <c r="E46" s="30">
        <f t="shared" si="4"/>
        <v>168.67</v>
      </c>
      <c r="F46" s="30">
        <f t="shared" si="5"/>
        <v>337.34</v>
      </c>
    </row>
    <row r="47" spans="1:6" ht="14.25" hidden="1" x14ac:dyDescent="0.2">
      <c r="A47" s="10">
        <v>44044</v>
      </c>
      <c r="B47" s="22">
        <v>49</v>
      </c>
      <c r="C47" s="41">
        <v>169.67</v>
      </c>
      <c r="D47" s="22">
        <f t="shared" si="3"/>
        <v>49</v>
      </c>
      <c r="E47" s="30">
        <f t="shared" si="4"/>
        <v>169.67</v>
      </c>
      <c r="F47" s="30">
        <f t="shared" si="5"/>
        <v>339.34</v>
      </c>
    </row>
    <row r="48" spans="1:6" ht="14.25" hidden="1" x14ac:dyDescent="0.2">
      <c r="A48" s="10">
        <v>44045</v>
      </c>
      <c r="B48" s="22">
        <v>50</v>
      </c>
      <c r="C48" s="41">
        <v>170.67</v>
      </c>
      <c r="D48" s="22">
        <f t="shared" si="3"/>
        <v>50</v>
      </c>
      <c r="E48" s="30">
        <f t="shared" si="4"/>
        <v>170.67</v>
      </c>
      <c r="F48" s="30">
        <f t="shared" si="5"/>
        <v>341.34</v>
      </c>
    </row>
    <row r="49" spans="1:6" ht="14.25" hidden="1" x14ac:dyDescent="0.2">
      <c r="A49" s="10">
        <v>44046</v>
      </c>
      <c r="B49" s="22">
        <v>51</v>
      </c>
      <c r="C49" s="41">
        <v>171.67</v>
      </c>
      <c r="D49" s="22">
        <f t="shared" si="3"/>
        <v>51</v>
      </c>
      <c r="E49" s="30">
        <f t="shared" si="4"/>
        <v>171.67</v>
      </c>
      <c r="F49" s="30">
        <f t="shared" si="5"/>
        <v>343.34</v>
      </c>
    </row>
    <row r="50" spans="1:6" ht="14.25" hidden="1" x14ac:dyDescent="0.2">
      <c r="A50" s="10">
        <v>44047</v>
      </c>
      <c r="B50" s="22">
        <v>52</v>
      </c>
      <c r="C50" s="41">
        <v>172.67</v>
      </c>
      <c r="D50" s="22">
        <f t="shared" si="3"/>
        <v>52</v>
      </c>
      <c r="E50" s="30">
        <f t="shared" si="4"/>
        <v>172.67</v>
      </c>
      <c r="F50" s="30">
        <f t="shared" si="5"/>
        <v>345.34</v>
      </c>
    </row>
    <row r="51" spans="1:6" ht="14.25" hidden="1" x14ac:dyDescent="0.2">
      <c r="A51" s="10">
        <v>44048</v>
      </c>
      <c r="B51" s="22">
        <v>53</v>
      </c>
      <c r="C51" s="41">
        <v>173.67</v>
      </c>
      <c r="D51" s="22">
        <f t="shared" si="3"/>
        <v>53</v>
      </c>
      <c r="E51" s="30">
        <f t="shared" si="4"/>
        <v>173.67</v>
      </c>
      <c r="F51" s="30">
        <f t="shared" si="5"/>
        <v>347.34</v>
      </c>
    </row>
    <row r="52" spans="1:6" ht="14.25" hidden="1" x14ac:dyDescent="0.2">
      <c r="A52" s="10">
        <v>44049</v>
      </c>
      <c r="B52" s="22">
        <v>54</v>
      </c>
      <c r="C52" s="41">
        <v>174.67</v>
      </c>
      <c r="D52" s="22">
        <f t="shared" si="3"/>
        <v>54</v>
      </c>
      <c r="E52" s="30">
        <f t="shared" si="4"/>
        <v>174.67</v>
      </c>
      <c r="F52" s="30">
        <f t="shared" si="5"/>
        <v>349.34</v>
      </c>
    </row>
    <row r="53" spans="1:6" ht="14.25" hidden="1" x14ac:dyDescent="0.2">
      <c r="A53" s="10">
        <v>44050</v>
      </c>
      <c r="B53" s="22">
        <v>55</v>
      </c>
      <c r="C53" s="41">
        <v>175.67</v>
      </c>
      <c r="D53" s="22">
        <f t="shared" si="3"/>
        <v>55</v>
      </c>
      <c r="E53" s="30">
        <f t="shared" si="4"/>
        <v>175.67</v>
      </c>
      <c r="F53" s="30">
        <f t="shared" si="5"/>
        <v>351.34</v>
      </c>
    </row>
    <row r="54" spans="1:6" ht="14.25" hidden="1" x14ac:dyDescent="0.2">
      <c r="A54" s="10">
        <v>44051</v>
      </c>
      <c r="B54" s="22">
        <v>56</v>
      </c>
      <c r="C54" s="41">
        <v>176.67</v>
      </c>
      <c r="D54" s="22">
        <f t="shared" si="3"/>
        <v>56</v>
      </c>
      <c r="E54" s="30">
        <f t="shared" si="4"/>
        <v>176.67</v>
      </c>
      <c r="F54" s="30">
        <f t="shared" si="5"/>
        <v>353.34</v>
      </c>
    </row>
    <row r="55" spans="1:6" ht="14.25" hidden="1" x14ac:dyDescent="0.2">
      <c r="A55" s="10">
        <v>44052</v>
      </c>
      <c r="B55" s="22">
        <v>57</v>
      </c>
      <c r="C55" s="41">
        <v>177.67</v>
      </c>
      <c r="D55" s="22">
        <f t="shared" si="3"/>
        <v>57</v>
      </c>
      <c r="E55" s="30">
        <f t="shared" si="4"/>
        <v>177.67</v>
      </c>
      <c r="F55" s="30">
        <f t="shared" si="5"/>
        <v>355.34</v>
      </c>
    </row>
    <row r="56" spans="1:6" ht="14.25" hidden="1" x14ac:dyDescent="0.2">
      <c r="A56" s="10">
        <v>44053</v>
      </c>
      <c r="B56" s="22">
        <v>58</v>
      </c>
      <c r="C56" s="41">
        <v>178.67</v>
      </c>
      <c r="D56" s="22">
        <f t="shared" si="3"/>
        <v>58</v>
      </c>
      <c r="E56" s="30">
        <f t="shared" si="4"/>
        <v>178.67</v>
      </c>
      <c r="F56" s="30">
        <f t="shared" si="5"/>
        <v>357.34</v>
      </c>
    </row>
    <row r="57" spans="1:6" ht="14.25" hidden="1" x14ac:dyDescent="0.2">
      <c r="A57" s="10">
        <v>44054</v>
      </c>
      <c r="B57" s="22">
        <v>59</v>
      </c>
      <c r="C57" s="41">
        <v>179.67</v>
      </c>
      <c r="D57" s="22">
        <f t="shared" si="3"/>
        <v>59</v>
      </c>
      <c r="E57" s="30">
        <f t="shared" si="4"/>
        <v>179.67</v>
      </c>
      <c r="F57" s="30">
        <f t="shared" si="5"/>
        <v>359.34</v>
      </c>
    </row>
    <row r="58" spans="1:6" ht="14.25" hidden="1" x14ac:dyDescent="0.2">
      <c r="A58" s="10">
        <v>44055</v>
      </c>
      <c r="B58" s="22">
        <v>60</v>
      </c>
      <c r="C58" s="41">
        <v>180.67</v>
      </c>
      <c r="D58" s="22">
        <f t="shared" si="3"/>
        <v>60</v>
      </c>
      <c r="E58" s="30">
        <f t="shared" si="4"/>
        <v>180.67</v>
      </c>
      <c r="F58" s="30">
        <f t="shared" si="5"/>
        <v>361.34</v>
      </c>
    </row>
    <row r="59" spans="1:6" ht="14.25" hidden="1" x14ac:dyDescent="0.2">
      <c r="A59" s="10">
        <v>44056</v>
      </c>
      <c r="B59" s="22">
        <v>61</v>
      </c>
      <c r="C59" s="41">
        <v>181.67</v>
      </c>
      <c r="D59" s="22">
        <f t="shared" si="3"/>
        <v>61</v>
      </c>
      <c r="E59" s="30">
        <f t="shared" si="4"/>
        <v>181.67</v>
      </c>
      <c r="F59" s="30">
        <f t="shared" si="5"/>
        <v>363.34</v>
      </c>
    </row>
    <row r="60" spans="1:6" ht="14.25" hidden="1" x14ac:dyDescent="0.2">
      <c r="A60" s="10">
        <v>44057</v>
      </c>
      <c r="B60" s="22">
        <v>62</v>
      </c>
      <c r="C60" s="41">
        <v>182.67</v>
      </c>
      <c r="D60" s="22">
        <f t="shared" si="3"/>
        <v>62</v>
      </c>
      <c r="E60" s="30">
        <f t="shared" si="4"/>
        <v>182.67</v>
      </c>
      <c r="F60" s="30">
        <f t="shared" si="5"/>
        <v>365.34</v>
      </c>
    </row>
    <row r="61" spans="1:6" ht="14.25" hidden="1" x14ac:dyDescent="0.2">
      <c r="A61" s="10">
        <v>44058</v>
      </c>
      <c r="B61" s="22">
        <v>63</v>
      </c>
      <c r="C61" s="41">
        <v>183.67</v>
      </c>
      <c r="D61" s="22">
        <f t="shared" si="3"/>
        <v>63</v>
      </c>
      <c r="E61" s="30">
        <f t="shared" si="4"/>
        <v>183.67</v>
      </c>
      <c r="F61" s="30">
        <f t="shared" si="5"/>
        <v>367.34</v>
      </c>
    </row>
    <row r="62" spans="1:6" ht="14.25" hidden="1" x14ac:dyDescent="0.2">
      <c r="A62" s="10">
        <v>44059</v>
      </c>
      <c r="B62" s="22">
        <v>64</v>
      </c>
      <c r="C62" s="41">
        <v>184.67</v>
      </c>
      <c r="D62" s="22">
        <f t="shared" si="3"/>
        <v>64</v>
      </c>
      <c r="E62" s="30">
        <f t="shared" si="4"/>
        <v>184.67</v>
      </c>
      <c r="F62" s="30">
        <f t="shared" si="5"/>
        <v>369.34</v>
      </c>
    </row>
    <row r="63" spans="1:6" ht="14.25" hidden="1" x14ac:dyDescent="0.2">
      <c r="A63" s="10">
        <v>44060</v>
      </c>
      <c r="B63" s="22">
        <v>65</v>
      </c>
      <c r="C63" s="41">
        <v>185.67</v>
      </c>
      <c r="D63" s="22">
        <f t="shared" si="3"/>
        <v>65</v>
      </c>
      <c r="E63" s="30">
        <f t="shared" si="4"/>
        <v>185.67</v>
      </c>
      <c r="F63" s="30">
        <f t="shared" si="5"/>
        <v>371.34</v>
      </c>
    </row>
    <row r="64" spans="1:6" ht="14.25" hidden="1" x14ac:dyDescent="0.2">
      <c r="A64" s="10">
        <v>44061</v>
      </c>
      <c r="B64" s="22">
        <v>66</v>
      </c>
      <c r="C64" s="41">
        <v>186.67</v>
      </c>
      <c r="D64" s="22">
        <f t="shared" si="3"/>
        <v>66</v>
      </c>
      <c r="E64" s="30">
        <f t="shared" si="4"/>
        <v>186.67</v>
      </c>
      <c r="F64" s="30">
        <f t="shared" si="5"/>
        <v>373.34</v>
      </c>
    </row>
    <row r="65" spans="1:6" ht="14.25" hidden="1" x14ac:dyDescent="0.2">
      <c r="A65" s="10">
        <v>44062</v>
      </c>
      <c r="B65" s="22">
        <v>67</v>
      </c>
      <c r="C65" s="41">
        <v>187.67</v>
      </c>
      <c r="D65" s="22">
        <f t="shared" si="3"/>
        <v>67</v>
      </c>
      <c r="E65" s="30">
        <f t="shared" si="4"/>
        <v>187.67</v>
      </c>
      <c r="F65" s="30">
        <f t="shared" si="5"/>
        <v>375.34</v>
      </c>
    </row>
    <row r="66" spans="1:6" ht="14.25" hidden="1" x14ac:dyDescent="0.2">
      <c r="A66" s="10">
        <v>44063</v>
      </c>
      <c r="B66" s="22">
        <v>68</v>
      </c>
      <c r="C66" s="41">
        <v>188.67</v>
      </c>
      <c r="D66" s="22">
        <f t="shared" si="3"/>
        <v>68</v>
      </c>
      <c r="E66" s="30">
        <f t="shared" si="4"/>
        <v>188.67</v>
      </c>
      <c r="F66" s="30">
        <f t="shared" si="5"/>
        <v>377.34</v>
      </c>
    </row>
    <row r="67" spans="1:6" ht="14.25" hidden="1" x14ac:dyDescent="0.2">
      <c r="A67" s="10">
        <v>44064</v>
      </c>
      <c r="B67" s="22">
        <v>69</v>
      </c>
      <c r="C67" s="41">
        <v>189.67</v>
      </c>
      <c r="D67" s="22">
        <f t="shared" si="3"/>
        <v>69</v>
      </c>
      <c r="E67" s="30">
        <f t="shared" si="4"/>
        <v>189.67</v>
      </c>
      <c r="F67" s="30">
        <f t="shared" si="5"/>
        <v>379.34</v>
      </c>
    </row>
    <row r="68" spans="1:6" ht="14.25" hidden="1" x14ac:dyDescent="0.2">
      <c r="A68" s="10">
        <v>44065</v>
      </c>
      <c r="B68" s="22">
        <v>70</v>
      </c>
      <c r="C68" s="41">
        <v>190.67</v>
      </c>
      <c r="D68" s="22">
        <f t="shared" si="3"/>
        <v>70</v>
      </c>
      <c r="E68" s="30">
        <f t="shared" si="4"/>
        <v>190.67</v>
      </c>
      <c r="F68" s="30">
        <f t="shared" si="5"/>
        <v>381.34</v>
      </c>
    </row>
    <row r="69" spans="1:6" ht="14.25" hidden="1" x14ac:dyDescent="0.2">
      <c r="A69" s="10">
        <v>44066</v>
      </c>
      <c r="B69" s="22">
        <v>71</v>
      </c>
      <c r="C69" s="41">
        <v>191.67</v>
      </c>
      <c r="D69" s="22">
        <f t="shared" si="3"/>
        <v>71</v>
      </c>
      <c r="E69" s="30">
        <f t="shared" si="4"/>
        <v>191.67</v>
      </c>
      <c r="F69" s="30">
        <f t="shared" si="5"/>
        <v>383.34</v>
      </c>
    </row>
    <row r="70" spans="1:6" ht="14.25" hidden="1" x14ac:dyDescent="0.2">
      <c r="A70" s="10">
        <v>44067</v>
      </c>
      <c r="B70" s="22">
        <v>72</v>
      </c>
      <c r="C70" s="41">
        <v>192.67</v>
      </c>
      <c r="D70" s="22">
        <f t="shared" si="3"/>
        <v>72</v>
      </c>
      <c r="E70" s="30">
        <f t="shared" si="4"/>
        <v>192.67</v>
      </c>
      <c r="F70" s="30">
        <f t="shared" si="5"/>
        <v>385.34</v>
      </c>
    </row>
    <row r="71" spans="1:6" ht="14.25" hidden="1" x14ac:dyDescent="0.2">
      <c r="A71" s="10">
        <v>44068</v>
      </c>
      <c r="B71" s="22">
        <v>73</v>
      </c>
      <c r="C71" s="41">
        <v>193.67</v>
      </c>
      <c r="D71" s="22">
        <f t="shared" si="3"/>
        <v>73</v>
      </c>
      <c r="E71" s="30">
        <f t="shared" si="4"/>
        <v>193.67</v>
      </c>
      <c r="F71" s="30">
        <f t="shared" si="5"/>
        <v>387.34</v>
      </c>
    </row>
    <row r="72" spans="1:6" ht="14.25" hidden="1" x14ac:dyDescent="0.2">
      <c r="A72" s="10">
        <v>44069</v>
      </c>
      <c r="B72" s="22">
        <v>74</v>
      </c>
      <c r="C72" s="41">
        <v>194.67</v>
      </c>
      <c r="D72" s="22">
        <f t="shared" si="3"/>
        <v>74</v>
      </c>
      <c r="E72" s="30">
        <f t="shared" si="4"/>
        <v>194.67</v>
      </c>
      <c r="F72" s="30">
        <f t="shared" si="5"/>
        <v>389.34</v>
      </c>
    </row>
    <row r="73" spans="1:6" ht="14.25" hidden="1" x14ac:dyDescent="0.2">
      <c r="A73" s="10">
        <v>44070</v>
      </c>
      <c r="B73" s="22">
        <v>75</v>
      </c>
      <c r="C73" s="41">
        <v>195.67</v>
      </c>
      <c r="D73" s="22">
        <f t="shared" si="3"/>
        <v>75</v>
      </c>
      <c r="E73" s="30">
        <f t="shared" si="4"/>
        <v>195.67</v>
      </c>
      <c r="F73" s="30">
        <f t="shared" si="5"/>
        <v>391.34</v>
      </c>
    </row>
    <row r="74" spans="1:6" ht="14.25" hidden="1" x14ac:dyDescent="0.2">
      <c r="A74" s="10">
        <v>44071</v>
      </c>
      <c r="B74" s="22">
        <v>76</v>
      </c>
      <c r="C74" s="41">
        <v>196.67</v>
      </c>
      <c r="D74" s="22">
        <f t="shared" si="3"/>
        <v>76</v>
      </c>
      <c r="E74" s="30">
        <f t="shared" si="4"/>
        <v>196.67</v>
      </c>
      <c r="F74" s="30">
        <f t="shared" si="5"/>
        <v>393.34</v>
      </c>
    </row>
    <row r="75" spans="1:6" ht="14.25" hidden="1" x14ac:dyDescent="0.2">
      <c r="A75" s="10">
        <v>44072</v>
      </c>
      <c r="B75" s="22">
        <v>77</v>
      </c>
      <c r="C75" s="41">
        <v>197.67</v>
      </c>
      <c r="D75" s="22">
        <f t="shared" si="3"/>
        <v>77</v>
      </c>
      <c r="E75" s="30">
        <f t="shared" si="4"/>
        <v>197.67</v>
      </c>
      <c r="F75" s="30">
        <f t="shared" si="5"/>
        <v>395.34</v>
      </c>
    </row>
    <row r="76" spans="1:6" ht="14.25" hidden="1" x14ac:dyDescent="0.2">
      <c r="A76" s="10">
        <v>44073</v>
      </c>
      <c r="B76" s="22">
        <v>78</v>
      </c>
      <c r="C76" s="41">
        <v>198.67</v>
      </c>
      <c r="D76" s="22">
        <f t="shared" si="3"/>
        <v>78</v>
      </c>
      <c r="E76" s="30">
        <f t="shared" si="4"/>
        <v>198.67</v>
      </c>
      <c r="F76" s="30">
        <f t="shared" si="5"/>
        <v>397.34</v>
      </c>
    </row>
    <row r="77" spans="1:6" ht="14.25" hidden="1" x14ac:dyDescent="0.2">
      <c r="A77" s="10">
        <v>44074</v>
      </c>
      <c r="B77" s="22">
        <v>79</v>
      </c>
      <c r="C77" s="41">
        <v>199.67</v>
      </c>
      <c r="D77" s="22">
        <f t="shared" si="3"/>
        <v>79</v>
      </c>
      <c r="E77" s="30">
        <f t="shared" si="4"/>
        <v>199.67</v>
      </c>
      <c r="F77" s="30">
        <f t="shared" si="5"/>
        <v>399.34</v>
      </c>
    </row>
    <row r="78" spans="1:6" ht="14.25" hidden="1" x14ac:dyDescent="0.2">
      <c r="A78" s="10">
        <v>44075</v>
      </c>
      <c r="B78" s="22">
        <v>80</v>
      </c>
      <c r="C78" s="41">
        <v>200.67</v>
      </c>
      <c r="D78" s="22">
        <f t="shared" si="3"/>
        <v>80</v>
      </c>
      <c r="E78" s="30">
        <f t="shared" si="4"/>
        <v>200.67</v>
      </c>
      <c r="F78" s="30">
        <f t="shared" si="5"/>
        <v>401.34</v>
      </c>
    </row>
    <row r="79" spans="1:6" ht="14.25" hidden="1" x14ac:dyDescent="0.2">
      <c r="A79" s="10">
        <v>44076</v>
      </c>
      <c r="B79" s="22">
        <v>81</v>
      </c>
      <c r="C79" s="41">
        <v>201.67</v>
      </c>
      <c r="D79" s="22">
        <f t="shared" si="3"/>
        <v>81</v>
      </c>
      <c r="E79" s="30">
        <f t="shared" si="4"/>
        <v>201.67</v>
      </c>
      <c r="F79" s="30">
        <f t="shared" si="5"/>
        <v>403.34</v>
      </c>
    </row>
    <row r="80" spans="1:6" ht="14.25" hidden="1" x14ac:dyDescent="0.2">
      <c r="A80" s="10">
        <v>44077</v>
      </c>
      <c r="B80" s="22">
        <v>82</v>
      </c>
      <c r="C80" s="41">
        <v>202.67</v>
      </c>
      <c r="D80" s="22">
        <f t="shared" si="3"/>
        <v>82</v>
      </c>
      <c r="E80" s="30">
        <f t="shared" si="4"/>
        <v>202.67</v>
      </c>
      <c r="F80" s="30">
        <f t="shared" si="5"/>
        <v>405.34</v>
      </c>
    </row>
    <row r="81" spans="1:6" ht="14.25" hidden="1" x14ac:dyDescent="0.2">
      <c r="A81" s="10">
        <v>44078</v>
      </c>
      <c r="B81" s="22">
        <v>83</v>
      </c>
      <c r="C81" s="41">
        <v>203.67</v>
      </c>
      <c r="D81" s="22">
        <f t="shared" ref="D81:D144" si="6">B81</f>
        <v>83</v>
      </c>
      <c r="E81" s="30">
        <f t="shared" ref="E81:E144" si="7">C81</f>
        <v>203.67</v>
      </c>
      <c r="F81" s="30">
        <f t="shared" ref="F81:F144" si="8">C81+E81</f>
        <v>407.34</v>
      </c>
    </row>
    <row r="82" spans="1:6" ht="14.25" hidden="1" x14ac:dyDescent="0.2">
      <c r="A82" s="10">
        <v>44079</v>
      </c>
      <c r="B82" s="22">
        <v>84</v>
      </c>
      <c r="C82" s="41">
        <v>204.67</v>
      </c>
      <c r="D82" s="22">
        <f t="shared" si="6"/>
        <v>84</v>
      </c>
      <c r="E82" s="30">
        <f t="shared" si="7"/>
        <v>204.67</v>
      </c>
      <c r="F82" s="30">
        <f t="shared" si="8"/>
        <v>409.34</v>
      </c>
    </row>
    <row r="83" spans="1:6" ht="14.25" hidden="1" x14ac:dyDescent="0.2">
      <c r="A83" s="10">
        <v>44080</v>
      </c>
      <c r="B83" s="22">
        <v>85</v>
      </c>
      <c r="C83" s="41">
        <v>205.67</v>
      </c>
      <c r="D83" s="22">
        <f t="shared" si="6"/>
        <v>85</v>
      </c>
      <c r="E83" s="30">
        <f t="shared" si="7"/>
        <v>205.67</v>
      </c>
      <c r="F83" s="30">
        <f t="shared" si="8"/>
        <v>411.34</v>
      </c>
    </row>
    <row r="84" spans="1:6" ht="14.25" hidden="1" x14ac:dyDescent="0.2">
      <c r="A84" s="10">
        <v>44081</v>
      </c>
      <c r="B84" s="22">
        <v>86</v>
      </c>
      <c r="C84" s="41">
        <v>206.67</v>
      </c>
      <c r="D84" s="22">
        <f t="shared" si="6"/>
        <v>86</v>
      </c>
      <c r="E84" s="30">
        <f t="shared" si="7"/>
        <v>206.67</v>
      </c>
      <c r="F84" s="30">
        <f t="shared" si="8"/>
        <v>413.34</v>
      </c>
    </row>
    <row r="85" spans="1:6" ht="14.25" hidden="1" x14ac:dyDescent="0.2">
      <c r="A85" s="10">
        <v>44082</v>
      </c>
      <c r="B85" s="22">
        <v>87</v>
      </c>
      <c r="C85" s="41">
        <v>207.67</v>
      </c>
      <c r="D85" s="22">
        <f t="shared" si="6"/>
        <v>87</v>
      </c>
      <c r="E85" s="30">
        <f t="shared" si="7"/>
        <v>207.67</v>
      </c>
      <c r="F85" s="30">
        <f t="shared" si="8"/>
        <v>415.34</v>
      </c>
    </row>
    <row r="86" spans="1:6" ht="14.25" hidden="1" x14ac:dyDescent="0.2">
      <c r="A86" s="10">
        <v>44083</v>
      </c>
      <c r="B86" s="22">
        <v>88</v>
      </c>
      <c r="C86" s="41">
        <v>208.67</v>
      </c>
      <c r="D86" s="22">
        <f t="shared" si="6"/>
        <v>88</v>
      </c>
      <c r="E86" s="30">
        <f t="shared" si="7"/>
        <v>208.67</v>
      </c>
      <c r="F86" s="30">
        <f t="shared" si="8"/>
        <v>417.34</v>
      </c>
    </row>
    <row r="87" spans="1:6" ht="14.25" hidden="1" x14ac:dyDescent="0.2">
      <c r="A87" s="10">
        <v>44084</v>
      </c>
      <c r="B87" s="22">
        <v>89</v>
      </c>
      <c r="C87" s="41">
        <v>209.67</v>
      </c>
      <c r="D87" s="22">
        <f t="shared" si="6"/>
        <v>89</v>
      </c>
      <c r="E87" s="30">
        <f t="shared" si="7"/>
        <v>209.67</v>
      </c>
      <c r="F87" s="30">
        <f t="shared" si="8"/>
        <v>419.34</v>
      </c>
    </row>
    <row r="88" spans="1:6" ht="14.25" hidden="1" x14ac:dyDescent="0.2">
      <c r="A88" s="10">
        <v>44085</v>
      </c>
      <c r="B88" s="22">
        <v>90</v>
      </c>
      <c r="C88" s="41">
        <v>210.67</v>
      </c>
      <c r="D88" s="22">
        <f t="shared" si="6"/>
        <v>90</v>
      </c>
      <c r="E88" s="30">
        <f t="shared" si="7"/>
        <v>210.67</v>
      </c>
      <c r="F88" s="30">
        <f t="shared" si="8"/>
        <v>421.34</v>
      </c>
    </row>
    <row r="89" spans="1:6" ht="14.25" hidden="1" x14ac:dyDescent="0.2">
      <c r="A89" s="10">
        <v>44086</v>
      </c>
      <c r="B89" s="22">
        <v>91</v>
      </c>
      <c r="C89" s="41">
        <v>211.67</v>
      </c>
      <c r="D89" s="22">
        <f t="shared" si="6"/>
        <v>91</v>
      </c>
      <c r="E89" s="30">
        <f t="shared" si="7"/>
        <v>211.67</v>
      </c>
      <c r="F89" s="30">
        <f t="shared" si="8"/>
        <v>423.34</v>
      </c>
    </row>
    <row r="90" spans="1:6" ht="14.25" hidden="1" x14ac:dyDescent="0.2">
      <c r="A90" s="10">
        <v>44087</v>
      </c>
      <c r="B90" s="22">
        <v>92</v>
      </c>
      <c r="C90" s="41">
        <v>212.67</v>
      </c>
      <c r="D90" s="22">
        <f t="shared" si="6"/>
        <v>92</v>
      </c>
      <c r="E90" s="30">
        <f t="shared" si="7"/>
        <v>212.67</v>
      </c>
      <c r="F90" s="30">
        <f t="shared" si="8"/>
        <v>425.34</v>
      </c>
    </row>
    <row r="91" spans="1:6" ht="14.25" hidden="1" x14ac:dyDescent="0.2">
      <c r="A91" s="10">
        <v>44088</v>
      </c>
      <c r="B91" s="22">
        <v>93</v>
      </c>
      <c r="C91" s="41">
        <v>213.67</v>
      </c>
      <c r="D91" s="22">
        <f t="shared" si="6"/>
        <v>93</v>
      </c>
      <c r="E91" s="30">
        <f t="shared" si="7"/>
        <v>213.67</v>
      </c>
      <c r="F91" s="30">
        <f t="shared" si="8"/>
        <v>427.34</v>
      </c>
    </row>
    <row r="92" spans="1:6" ht="14.25" hidden="1" x14ac:dyDescent="0.2">
      <c r="A92" s="10">
        <v>44089</v>
      </c>
      <c r="B92" s="22">
        <v>94</v>
      </c>
      <c r="C92" s="41">
        <v>214.67</v>
      </c>
      <c r="D92" s="22">
        <f t="shared" si="6"/>
        <v>94</v>
      </c>
      <c r="E92" s="30">
        <f t="shared" si="7"/>
        <v>214.67</v>
      </c>
      <c r="F92" s="30">
        <f t="shared" si="8"/>
        <v>429.34</v>
      </c>
    </row>
    <row r="93" spans="1:6" ht="14.25" hidden="1" x14ac:dyDescent="0.2">
      <c r="A93" s="10">
        <v>44090</v>
      </c>
      <c r="B93" s="22">
        <v>95</v>
      </c>
      <c r="C93" s="41">
        <v>215.67</v>
      </c>
      <c r="D93" s="22">
        <f t="shared" si="6"/>
        <v>95</v>
      </c>
      <c r="E93" s="30">
        <f t="shared" si="7"/>
        <v>215.67</v>
      </c>
      <c r="F93" s="30">
        <f t="shared" si="8"/>
        <v>431.34</v>
      </c>
    </row>
    <row r="94" spans="1:6" ht="14.25" hidden="1" x14ac:dyDescent="0.2">
      <c r="A94" s="10">
        <v>44091</v>
      </c>
      <c r="B94" s="22">
        <v>96</v>
      </c>
      <c r="C94" s="41">
        <v>216.67</v>
      </c>
      <c r="D94" s="22">
        <f t="shared" si="6"/>
        <v>96</v>
      </c>
      <c r="E94" s="30">
        <f t="shared" si="7"/>
        <v>216.67</v>
      </c>
      <c r="F94" s="30">
        <f t="shared" si="8"/>
        <v>433.34</v>
      </c>
    </row>
    <row r="95" spans="1:6" ht="14.25" hidden="1" x14ac:dyDescent="0.2">
      <c r="A95" s="10">
        <v>44092</v>
      </c>
      <c r="B95" s="22">
        <v>97</v>
      </c>
      <c r="C95" s="41">
        <v>217.67</v>
      </c>
      <c r="D95" s="22">
        <f t="shared" si="6"/>
        <v>97</v>
      </c>
      <c r="E95" s="30">
        <f t="shared" si="7"/>
        <v>217.67</v>
      </c>
      <c r="F95" s="30">
        <f t="shared" si="8"/>
        <v>435.34</v>
      </c>
    </row>
    <row r="96" spans="1:6" ht="14.25" hidden="1" x14ac:dyDescent="0.2">
      <c r="A96" s="10">
        <v>44093</v>
      </c>
      <c r="B96" s="22">
        <v>98</v>
      </c>
      <c r="C96" s="41">
        <v>218.67</v>
      </c>
      <c r="D96" s="22">
        <f t="shared" si="6"/>
        <v>98</v>
      </c>
      <c r="E96" s="30">
        <f t="shared" si="7"/>
        <v>218.67</v>
      </c>
      <c r="F96" s="30">
        <f t="shared" si="8"/>
        <v>437.34</v>
      </c>
    </row>
    <row r="97" spans="1:6" ht="14.25" hidden="1" x14ac:dyDescent="0.2">
      <c r="A97" s="10">
        <v>44094</v>
      </c>
      <c r="B97" s="22">
        <v>99</v>
      </c>
      <c r="C97" s="41">
        <v>219.67</v>
      </c>
      <c r="D97" s="22">
        <f t="shared" si="6"/>
        <v>99</v>
      </c>
      <c r="E97" s="30">
        <f t="shared" si="7"/>
        <v>219.67</v>
      </c>
      <c r="F97" s="30">
        <f t="shared" si="8"/>
        <v>439.34</v>
      </c>
    </row>
    <row r="98" spans="1:6" ht="14.25" hidden="1" x14ac:dyDescent="0.2">
      <c r="A98" s="10">
        <v>44095</v>
      </c>
      <c r="B98" s="22">
        <v>100</v>
      </c>
      <c r="C98" s="41">
        <v>220.67</v>
      </c>
      <c r="D98" s="22">
        <f t="shared" si="6"/>
        <v>100</v>
      </c>
      <c r="E98" s="30">
        <f t="shared" si="7"/>
        <v>220.67</v>
      </c>
      <c r="F98" s="30">
        <f t="shared" si="8"/>
        <v>441.34</v>
      </c>
    </row>
    <row r="99" spans="1:6" ht="14.25" hidden="1" x14ac:dyDescent="0.2">
      <c r="A99" s="10">
        <v>44096</v>
      </c>
      <c r="B99" s="22">
        <v>101</v>
      </c>
      <c r="C99" s="41">
        <v>221.67</v>
      </c>
      <c r="D99" s="22">
        <f t="shared" si="6"/>
        <v>101</v>
      </c>
      <c r="E99" s="30">
        <f t="shared" si="7"/>
        <v>221.67</v>
      </c>
      <c r="F99" s="30">
        <f t="shared" si="8"/>
        <v>443.34</v>
      </c>
    </row>
    <row r="100" spans="1:6" ht="14.25" hidden="1" x14ac:dyDescent="0.2">
      <c r="A100" s="10">
        <v>44097</v>
      </c>
      <c r="B100" s="22">
        <v>102</v>
      </c>
      <c r="C100" s="41">
        <v>222.67</v>
      </c>
      <c r="D100" s="22">
        <f t="shared" si="6"/>
        <v>102</v>
      </c>
      <c r="E100" s="30">
        <f t="shared" si="7"/>
        <v>222.67</v>
      </c>
      <c r="F100" s="30">
        <f t="shared" si="8"/>
        <v>445.34</v>
      </c>
    </row>
    <row r="101" spans="1:6" ht="14.25" hidden="1" x14ac:dyDescent="0.2">
      <c r="A101" s="10">
        <v>44098</v>
      </c>
      <c r="B101" s="22">
        <v>103</v>
      </c>
      <c r="C101" s="41">
        <v>223.67</v>
      </c>
      <c r="D101" s="22">
        <f t="shared" si="6"/>
        <v>103</v>
      </c>
      <c r="E101" s="30">
        <f t="shared" si="7"/>
        <v>223.67</v>
      </c>
      <c r="F101" s="30">
        <f t="shared" si="8"/>
        <v>447.34</v>
      </c>
    </row>
    <row r="102" spans="1:6" ht="14.25" hidden="1" x14ac:dyDescent="0.2">
      <c r="A102" s="10">
        <v>44099</v>
      </c>
      <c r="B102" s="22">
        <v>104</v>
      </c>
      <c r="C102" s="41">
        <v>224.67</v>
      </c>
      <c r="D102" s="22">
        <f t="shared" si="6"/>
        <v>104</v>
      </c>
      <c r="E102" s="30">
        <f t="shared" si="7"/>
        <v>224.67</v>
      </c>
      <c r="F102" s="30">
        <f t="shared" si="8"/>
        <v>449.34</v>
      </c>
    </row>
    <row r="103" spans="1:6" ht="14.25" hidden="1" x14ac:dyDescent="0.2">
      <c r="A103" s="10">
        <v>44100</v>
      </c>
      <c r="B103" s="22">
        <v>105</v>
      </c>
      <c r="C103" s="41">
        <v>225.67</v>
      </c>
      <c r="D103" s="22">
        <f t="shared" si="6"/>
        <v>105</v>
      </c>
      <c r="E103" s="30">
        <f t="shared" si="7"/>
        <v>225.67</v>
      </c>
      <c r="F103" s="30">
        <f t="shared" si="8"/>
        <v>451.34</v>
      </c>
    </row>
    <row r="104" spans="1:6" ht="14.25" hidden="1" x14ac:dyDescent="0.2">
      <c r="A104" s="10">
        <v>44101</v>
      </c>
      <c r="B104" s="22">
        <v>106</v>
      </c>
      <c r="C104" s="41">
        <v>226.67</v>
      </c>
      <c r="D104" s="22">
        <f t="shared" si="6"/>
        <v>106</v>
      </c>
      <c r="E104" s="30">
        <f t="shared" si="7"/>
        <v>226.67</v>
      </c>
      <c r="F104" s="30">
        <f t="shared" si="8"/>
        <v>453.34</v>
      </c>
    </row>
    <row r="105" spans="1:6" ht="14.25" hidden="1" x14ac:dyDescent="0.2">
      <c r="A105" s="10">
        <v>44102</v>
      </c>
      <c r="B105" s="22">
        <v>107</v>
      </c>
      <c r="C105" s="41">
        <v>227.67</v>
      </c>
      <c r="D105" s="22">
        <f t="shared" si="6"/>
        <v>107</v>
      </c>
      <c r="E105" s="30">
        <f t="shared" si="7"/>
        <v>227.67</v>
      </c>
      <c r="F105" s="30">
        <f t="shared" si="8"/>
        <v>455.34</v>
      </c>
    </row>
    <row r="106" spans="1:6" ht="14.25" hidden="1" x14ac:dyDescent="0.2">
      <c r="A106" s="10">
        <v>44103</v>
      </c>
      <c r="B106" s="22">
        <v>108</v>
      </c>
      <c r="C106" s="41">
        <v>228.67</v>
      </c>
      <c r="D106" s="22">
        <f t="shared" si="6"/>
        <v>108</v>
      </c>
      <c r="E106" s="30">
        <f t="shared" si="7"/>
        <v>228.67</v>
      </c>
      <c r="F106" s="30">
        <f t="shared" si="8"/>
        <v>457.34</v>
      </c>
    </row>
    <row r="107" spans="1:6" ht="14.25" hidden="1" x14ac:dyDescent="0.2">
      <c r="A107" s="10">
        <v>44104</v>
      </c>
      <c r="B107" s="22">
        <v>109</v>
      </c>
      <c r="C107" s="41">
        <v>229.67</v>
      </c>
      <c r="D107" s="22">
        <f t="shared" si="6"/>
        <v>109</v>
      </c>
      <c r="E107" s="30">
        <f t="shared" si="7"/>
        <v>229.67</v>
      </c>
      <c r="F107" s="30">
        <f t="shared" si="8"/>
        <v>459.34</v>
      </c>
    </row>
    <row r="108" spans="1:6" ht="14.25" hidden="1" x14ac:dyDescent="0.2">
      <c r="A108" s="10">
        <v>44105</v>
      </c>
      <c r="B108" s="22">
        <v>110</v>
      </c>
      <c r="C108" s="41">
        <v>230.67</v>
      </c>
      <c r="D108" s="22">
        <f t="shared" si="6"/>
        <v>110</v>
      </c>
      <c r="E108" s="30">
        <f t="shared" si="7"/>
        <v>230.67</v>
      </c>
      <c r="F108" s="30">
        <f t="shared" si="8"/>
        <v>461.34</v>
      </c>
    </row>
    <row r="109" spans="1:6" ht="14.25" hidden="1" x14ac:dyDescent="0.2">
      <c r="A109" s="10">
        <v>44106</v>
      </c>
      <c r="B109" s="22">
        <v>111</v>
      </c>
      <c r="C109" s="41">
        <v>231.67</v>
      </c>
      <c r="D109" s="22">
        <f t="shared" si="6"/>
        <v>111</v>
      </c>
      <c r="E109" s="30">
        <f t="shared" si="7"/>
        <v>231.67</v>
      </c>
      <c r="F109" s="30">
        <f t="shared" si="8"/>
        <v>463.34</v>
      </c>
    </row>
    <row r="110" spans="1:6" ht="14.25" hidden="1" x14ac:dyDescent="0.2">
      <c r="A110" s="10">
        <v>44107</v>
      </c>
      <c r="B110" s="22">
        <v>112</v>
      </c>
      <c r="C110" s="41">
        <v>232.67</v>
      </c>
      <c r="D110" s="22">
        <f t="shared" si="6"/>
        <v>112</v>
      </c>
      <c r="E110" s="30">
        <f t="shared" si="7"/>
        <v>232.67</v>
      </c>
      <c r="F110" s="30">
        <f t="shared" si="8"/>
        <v>465.34</v>
      </c>
    </row>
    <row r="111" spans="1:6" ht="14.25" hidden="1" x14ac:dyDescent="0.2">
      <c r="A111" s="10">
        <v>44108</v>
      </c>
      <c r="B111" s="22">
        <v>113</v>
      </c>
      <c r="C111" s="41">
        <v>233.67</v>
      </c>
      <c r="D111" s="22">
        <f t="shared" si="6"/>
        <v>113</v>
      </c>
      <c r="E111" s="30">
        <f t="shared" si="7"/>
        <v>233.67</v>
      </c>
      <c r="F111" s="30">
        <f t="shared" si="8"/>
        <v>467.34</v>
      </c>
    </row>
    <row r="112" spans="1:6" ht="14.25" hidden="1" x14ac:dyDescent="0.2">
      <c r="A112" s="10">
        <v>44109</v>
      </c>
      <c r="B112" s="22">
        <v>114</v>
      </c>
      <c r="C112" s="41">
        <v>234.67</v>
      </c>
      <c r="D112" s="22">
        <f t="shared" si="6"/>
        <v>114</v>
      </c>
      <c r="E112" s="30">
        <f t="shared" si="7"/>
        <v>234.67</v>
      </c>
      <c r="F112" s="30">
        <f t="shared" si="8"/>
        <v>469.34</v>
      </c>
    </row>
    <row r="113" spans="1:6" ht="14.25" hidden="1" x14ac:dyDescent="0.2">
      <c r="A113" s="10">
        <v>44110</v>
      </c>
      <c r="B113" s="22">
        <v>115</v>
      </c>
      <c r="C113" s="41">
        <v>235.67</v>
      </c>
      <c r="D113" s="22">
        <f t="shared" si="6"/>
        <v>115</v>
      </c>
      <c r="E113" s="30">
        <f t="shared" si="7"/>
        <v>235.67</v>
      </c>
      <c r="F113" s="30">
        <f t="shared" si="8"/>
        <v>471.34</v>
      </c>
    </row>
    <row r="114" spans="1:6" ht="14.25" hidden="1" x14ac:dyDescent="0.2">
      <c r="A114" s="10">
        <v>44111</v>
      </c>
      <c r="B114" s="22">
        <v>116</v>
      </c>
      <c r="C114" s="41">
        <v>236.67</v>
      </c>
      <c r="D114" s="22">
        <f t="shared" si="6"/>
        <v>116</v>
      </c>
      <c r="E114" s="30">
        <f t="shared" si="7"/>
        <v>236.67</v>
      </c>
      <c r="F114" s="30">
        <f t="shared" si="8"/>
        <v>473.34</v>
      </c>
    </row>
    <row r="115" spans="1:6" ht="14.25" hidden="1" x14ac:dyDescent="0.2">
      <c r="A115" s="10">
        <v>44112</v>
      </c>
      <c r="B115" s="22">
        <v>117</v>
      </c>
      <c r="C115" s="41">
        <v>237.67</v>
      </c>
      <c r="D115" s="22">
        <f t="shared" si="6"/>
        <v>117</v>
      </c>
      <c r="E115" s="30">
        <f t="shared" si="7"/>
        <v>237.67</v>
      </c>
      <c r="F115" s="30">
        <f t="shared" si="8"/>
        <v>475.34</v>
      </c>
    </row>
    <row r="116" spans="1:6" ht="14.25" hidden="1" x14ac:dyDescent="0.2">
      <c r="A116" s="10">
        <v>44113</v>
      </c>
      <c r="B116" s="22">
        <v>118</v>
      </c>
      <c r="C116" s="41">
        <v>238.67</v>
      </c>
      <c r="D116" s="22">
        <f t="shared" si="6"/>
        <v>118</v>
      </c>
      <c r="E116" s="30">
        <f t="shared" si="7"/>
        <v>238.67</v>
      </c>
      <c r="F116" s="30">
        <f t="shared" si="8"/>
        <v>477.34</v>
      </c>
    </row>
    <row r="117" spans="1:6" ht="14.25" hidden="1" x14ac:dyDescent="0.2">
      <c r="A117" s="10">
        <v>44114</v>
      </c>
      <c r="B117" s="22">
        <v>119</v>
      </c>
      <c r="C117" s="41">
        <v>239.67</v>
      </c>
      <c r="D117" s="22">
        <f t="shared" si="6"/>
        <v>119</v>
      </c>
      <c r="E117" s="30">
        <f t="shared" si="7"/>
        <v>239.67</v>
      </c>
      <c r="F117" s="30">
        <f t="shared" si="8"/>
        <v>479.34</v>
      </c>
    </row>
    <row r="118" spans="1:6" ht="14.25" hidden="1" x14ac:dyDescent="0.2">
      <c r="A118" s="10">
        <v>44115</v>
      </c>
      <c r="B118" s="22">
        <v>120</v>
      </c>
      <c r="C118" s="41">
        <v>240.67</v>
      </c>
      <c r="D118" s="22">
        <f t="shared" si="6"/>
        <v>120</v>
      </c>
      <c r="E118" s="30">
        <f t="shared" si="7"/>
        <v>240.67</v>
      </c>
      <c r="F118" s="30">
        <f t="shared" si="8"/>
        <v>481.34</v>
      </c>
    </row>
    <row r="119" spans="1:6" ht="14.25" hidden="1" x14ac:dyDescent="0.2">
      <c r="A119" s="10">
        <v>44116</v>
      </c>
      <c r="B119" s="22">
        <v>121</v>
      </c>
      <c r="C119" s="41">
        <v>241.67</v>
      </c>
      <c r="D119" s="22">
        <f t="shared" si="6"/>
        <v>121</v>
      </c>
      <c r="E119" s="30">
        <f t="shared" si="7"/>
        <v>241.67</v>
      </c>
      <c r="F119" s="30">
        <f t="shared" si="8"/>
        <v>483.34</v>
      </c>
    </row>
    <row r="120" spans="1:6" ht="14.25" hidden="1" x14ac:dyDescent="0.2">
      <c r="A120" s="10">
        <v>44117</v>
      </c>
      <c r="B120" s="22">
        <v>122</v>
      </c>
      <c r="C120" s="41">
        <v>242.67</v>
      </c>
      <c r="D120" s="22">
        <f t="shared" si="6"/>
        <v>122</v>
      </c>
      <c r="E120" s="30">
        <f t="shared" si="7"/>
        <v>242.67</v>
      </c>
      <c r="F120" s="30">
        <f t="shared" si="8"/>
        <v>485.34</v>
      </c>
    </row>
    <row r="121" spans="1:6" ht="14.25" hidden="1" x14ac:dyDescent="0.2">
      <c r="A121" s="10">
        <v>44118</v>
      </c>
      <c r="B121" s="22">
        <v>123</v>
      </c>
      <c r="C121" s="41">
        <v>243.67</v>
      </c>
      <c r="D121" s="22">
        <f t="shared" si="6"/>
        <v>123</v>
      </c>
      <c r="E121" s="30">
        <f t="shared" si="7"/>
        <v>243.67</v>
      </c>
      <c r="F121" s="30">
        <f t="shared" si="8"/>
        <v>487.34</v>
      </c>
    </row>
    <row r="122" spans="1:6" ht="14.25" hidden="1" x14ac:dyDescent="0.2">
      <c r="A122" s="10">
        <v>44119</v>
      </c>
      <c r="B122" s="22">
        <v>124</v>
      </c>
      <c r="C122" s="41">
        <v>244.67</v>
      </c>
      <c r="D122" s="22">
        <f t="shared" si="6"/>
        <v>124</v>
      </c>
      <c r="E122" s="30">
        <f t="shared" si="7"/>
        <v>244.67</v>
      </c>
      <c r="F122" s="30">
        <f t="shared" si="8"/>
        <v>489.34</v>
      </c>
    </row>
    <row r="123" spans="1:6" ht="14.25" hidden="1" x14ac:dyDescent="0.2">
      <c r="A123" s="10">
        <v>44120</v>
      </c>
      <c r="B123" s="22">
        <v>125</v>
      </c>
      <c r="C123" s="41">
        <v>245.67</v>
      </c>
      <c r="D123" s="22">
        <f t="shared" si="6"/>
        <v>125</v>
      </c>
      <c r="E123" s="30">
        <f t="shared" si="7"/>
        <v>245.67</v>
      </c>
      <c r="F123" s="30">
        <f t="shared" si="8"/>
        <v>491.34</v>
      </c>
    </row>
    <row r="124" spans="1:6" ht="14.25" hidden="1" x14ac:dyDescent="0.2">
      <c r="A124" s="10">
        <v>44121</v>
      </c>
      <c r="B124" s="22">
        <v>126</v>
      </c>
      <c r="C124" s="41">
        <v>246.67</v>
      </c>
      <c r="D124" s="22">
        <f t="shared" si="6"/>
        <v>126</v>
      </c>
      <c r="E124" s="30">
        <f t="shared" si="7"/>
        <v>246.67</v>
      </c>
      <c r="F124" s="30">
        <f t="shared" si="8"/>
        <v>493.34</v>
      </c>
    </row>
    <row r="125" spans="1:6" ht="14.25" hidden="1" x14ac:dyDescent="0.2">
      <c r="A125" s="10">
        <v>44122</v>
      </c>
      <c r="B125" s="22">
        <v>127</v>
      </c>
      <c r="C125" s="41">
        <v>247.67</v>
      </c>
      <c r="D125" s="22">
        <f t="shared" si="6"/>
        <v>127</v>
      </c>
      <c r="E125" s="30">
        <f t="shared" si="7"/>
        <v>247.67</v>
      </c>
      <c r="F125" s="30">
        <f t="shared" si="8"/>
        <v>495.34</v>
      </c>
    </row>
    <row r="126" spans="1:6" ht="14.25" hidden="1" x14ac:dyDescent="0.2">
      <c r="A126" s="10">
        <v>44123</v>
      </c>
      <c r="B126" s="22">
        <v>128</v>
      </c>
      <c r="C126" s="41">
        <v>248.67</v>
      </c>
      <c r="D126" s="22">
        <f t="shared" si="6"/>
        <v>128</v>
      </c>
      <c r="E126" s="30">
        <f t="shared" si="7"/>
        <v>248.67</v>
      </c>
      <c r="F126" s="30">
        <f t="shared" si="8"/>
        <v>497.34</v>
      </c>
    </row>
    <row r="127" spans="1:6" ht="14.25" hidden="1" x14ac:dyDescent="0.2">
      <c r="A127" s="10">
        <v>44124</v>
      </c>
      <c r="B127" s="22">
        <v>129</v>
      </c>
      <c r="C127" s="41">
        <v>249.67</v>
      </c>
      <c r="D127" s="22">
        <f t="shared" si="6"/>
        <v>129</v>
      </c>
      <c r="E127" s="30">
        <f t="shared" si="7"/>
        <v>249.67</v>
      </c>
      <c r="F127" s="30">
        <f t="shared" si="8"/>
        <v>499.34</v>
      </c>
    </row>
    <row r="128" spans="1:6" ht="14.25" hidden="1" x14ac:dyDescent="0.2">
      <c r="A128" s="10">
        <v>44125</v>
      </c>
      <c r="B128" s="22">
        <v>130</v>
      </c>
      <c r="C128" s="41">
        <v>250.67</v>
      </c>
      <c r="D128" s="22">
        <f t="shared" si="6"/>
        <v>130</v>
      </c>
      <c r="E128" s="30">
        <f t="shared" si="7"/>
        <v>250.67</v>
      </c>
      <c r="F128" s="30">
        <f t="shared" si="8"/>
        <v>501.34</v>
      </c>
    </row>
    <row r="129" spans="1:6" ht="14.25" hidden="1" x14ac:dyDescent="0.2">
      <c r="A129" s="10">
        <v>44126</v>
      </c>
      <c r="B129" s="22">
        <v>131</v>
      </c>
      <c r="C129" s="41">
        <v>251.67</v>
      </c>
      <c r="D129" s="22">
        <f t="shared" si="6"/>
        <v>131</v>
      </c>
      <c r="E129" s="30">
        <f t="shared" si="7"/>
        <v>251.67</v>
      </c>
      <c r="F129" s="30">
        <f t="shared" si="8"/>
        <v>503.34</v>
      </c>
    </row>
    <row r="130" spans="1:6" ht="14.25" hidden="1" x14ac:dyDescent="0.2">
      <c r="A130" s="10">
        <v>44127</v>
      </c>
      <c r="B130" s="22">
        <v>132</v>
      </c>
      <c r="C130" s="41">
        <v>252.67</v>
      </c>
      <c r="D130" s="22">
        <f t="shared" si="6"/>
        <v>132</v>
      </c>
      <c r="E130" s="30">
        <f t="shared" si="7"/>
        <v>252.67</v>
      </c>
      <c r="F130" s="30">
        <f t="shared" si="8"/>
        <v>505.34</v>
      </c>
    </row>
    <row r="131" spans="1:6" ht="14.25" hidden="1" x14ac:dyDescent="0.2">
      <c r="A131" s="10">
        <v>44128</v>
      </c>
      <c r="B131" s="22">
        <v>133</v>
      </c>
      <c r="C131" s="41">
        <v>253.67</v>
      </c>
      <c r="D131" s="22">
        <f t="shared" si="6"/>
        <v>133</v>
      </c>
      <c r="E131" s="30">
        <f t="shared" si="7"/>
        <v>253.67</v>
      </c>
      <c r="F131" s="30">
        <f t="shared" si="8"/>
        <v>507.34</v>
      </c>
    </row>
    <row r="132" spans="1:6" ht="14.25" hidden="1" x14ac:dyDescent="0.2">
      <c r="A132" s="10">
        <v>44129</v>
      </c>
      <c r="B132" s="22">
        <v>134</v>
      </c>
      <c r="C132" s="41">
        <v>254.67</v>
      </c>
      <c r="D132" s="22">
        <f t="shared" si="6"/>
        <v>134</v>
      </c>
      <c r="E132" s="30">
        <f t="shared" si="7"/>
        <v>254.67</v>
      </c>
      <c r="F132" s="30">
        <f t="shared" si="8"/>
        <v>509.34</v>
      </c>
    </row>
    <row r="133" spans="1:6" ht="14.25" hidden="1" x14ac:dyDescent="0.2">
      <c r="A133" s="10">
        <v>44130</v>
      </c>
      <c r="B133" s="22">
        <v>135</v>
      </c>
      <c r="C133" s="41">
        <v>255.67</v>
      </c>
      <c r="D133" s="22">
        <f t="shared" si="6"/>
        <v>135</v>
      </c>
      <c r="E133" s="30">
        <f t="shared" si="7"/>
        <v>255.67</v>
      </c>
      <c r="F133" s="30">
        <f t="shared" si="8"/>
        <v>511.34</v>
      </c>
    </row>
    <row r="134" spans="1:6" ht="14.25" hidden="1" x14ac:dyDescent="0.2">
      <c r="A134" s="10">
        <v>44131</v>
      </c>
      <c r="B134" s="22">
        <v>136</v>
      </c>
      <c r="C134" s="41">
        <v>256.67</v>
      </c>
      <c r="D134" s="22">
        <f t="shared" si="6"/>
        <v>136</v>
      </c>
      <c r="E134" s="30">
        <f t="shared" si="7"/>
        <v>256.67</v>
      </c>
      <c r="F134" s="30">
        <f t="shared" si="8"/>
        <v>513.34</v>
      </c>
    </row>
    <row r="135" spans="1:6" ht="14.25" hidden="1" x14ac:dyDescent="0.2">
      <c r="A135" s="10">
        <v>44132</v>
      </c>
      <c r="B135" s="22">
        <v>137</v>
      </c>
      <c r="C135" s="41">
        <v>257.67</v>
      </c>
      <c r="D135" s="22">
        <f t="shared" si="6"/>
        <v>137</v>
      </c>
      <c r="E135" s="30">
        <f t="shared" si="7"/>
        <v>257.67</v>
      </c>
      <c r="F135" s="30">
        <f t="shared" si="8"/>
        <v>515.34</v>
      </c>
    </row>
    <row r="136" spans="1:6" ht="14.25" hidden="1" x14ac:dyDescent="0.2">
      <c r="A136" s="10">
        <v>44133</v>
      </c>
      <c r="B136" s="22">
        <v>138</v>
      </c>
      <c r="C136" s="41">
        <v>258.67</v>
      </c>
      <c r="D136" s="22">
        <f t="shared" si="6"/>
        <v>138</v>
      </c>
      <c r="E136" s="30">
        <f t="shared" si="7"/>
        <v>258.67</v>
      </c>
      <c r="F136" s="30">
        <f t="shared" si="8"/>
        <v>517.34</v>
      </c>
    </row>
    <row r="137" spans="1:6" ht="14.25" hidden="1" x14ac:dyDescent="0.2">
      <c r="A137" s="10">
        <v>44134</v>
      </c>
      <c r="B137" s="22">
        <v>139</v>
      </c>
      <c r="C137" s="41">
        <v>259.67</v>
      </c>
      <c r="D137" s="22">
        <f t="shared" si="6"/>
        <v>139</v>
      </c>
      <c r="E137" s="30">
        <f t="shared" si="7"/>
        <v>259.67</v>
      </c>
      <c r="F137" s="30">
        <f t="shared" si="8"/>
        <v>519.34</v>
      </c>
    </row>
    <row r="138" spans="1:6" ht="14.25" hidden="1" x14ac:dyDescent="0.2">
      <c r="A138" s="10">
        <v>44135</v>
      </c>
      <c r="B138" s="22">
        <v>140</v>
      </c>
      <c r="C138" s="41">
        <v>260.67</v>
      </c>
      <c r="D138" s="22">
        <f t="shared" si="6"/>
        <v>140</v>
      </c>
      <c r="E138" s="30">
        <f t="shared" si="7"/>
        <v>260.67</v>
      </c>
      <c r="F138" s="30">
        <f t="shared" si="8"/>
        <v>521.34</v>
      </c>
    </row>
    <row r="139" spans="1:6" ht="14.25" hidden="1" x14ac:dyDescent="0.2">
      <c r="A139" s="10">
        <v>44136</v>
      </c>
      <c r="B139" s="22">
        <v>141</v>
      </c>
      <c r="C139" s="41">
        <v>261.67</v>
      </c>
      <c r="D139" s="22">
        <f t="shared" si="6"/>
        <v>141</v>
      </c>
      <c r="E139" s="30">
        <f t="shared" si="7"/>
        <v>261.67</v>
      </c>
      <c r="F139" s="30">
        <f t="shared" si="8"/>
        <v>523.34</v>
      </c>
    </row>
    <row r="140" spans="1:6" ht="14.25" hidden="1" x14ac:dyDescent="0.2">
      <c r="A140" s="10">
        <v>44137</v>
      </c>
      <c r="B140" s="22">
        <v>142</v>
      </c>
      <c r="C140" s="41">
        <v>262.67</v>
      </c>
      <c r="D140" s="22">
        <f t="shared" si="6"/>
        <v>142</v>
      </c>
      <c r="E140" s="30">
        <f t="shared" si="7"/>
        <v>262.67</v>
      </c>
      <c r="F140" s="30">
        <f t="shared" si="8"/>
        <v>525.34</v>
      </c>
    </row>
    <row r="141" spans="1:6" ht="14.25" hidden="1" x14ac:dyDescent="0.2">
      <c r="A141" s="10">
        <v>44138</v>
      </c>
      <c r="B141" s="22">
        <v>143</v>
      </c>
      <c r="C141" s="41">
        <v>263.67</v>
      </c>
      <c r="D141" s="22">
        <f t="shared" si="6"/>
        <v>143</v>
      </c>
      <c r="E141" s="30">
        <f t="shared" si="7"/>
        <v>263.67</v>
      </c>
      <c r="F141" s="30">
        <f t="shared" si="8"/>
        <v>527.34</v>
      </c>
    </row>
    <row r="142" spans="1:6" ht="14.25" hidden="1" x14ac:dyDescent="0.2">
      <c r="A142" s="10">
        <v>44139</v>
      </c>
      <c r="B142" s="22">
        <v>144</v>
      </c>
      <c r="C142" s="41">
        <v>264.67</v>
      </c>
      <c r="D142" s="22">
        <f t="shared" si="6"/>
        <v>144</v>
      </c>
      <c r="E142" s="30">
        <f t="shared" si="7"/>
        <v>264.67</v>
      </c>
      <c r="F142" s="30">
        <f t="shared" si="8"/>
        <v>529.34</v>
      </c>
    </row>
    <row r="143" spans="1:6" ht="14.25" hidden="1" x14ac:dyDescent="0.2">
      <c r="A143" s="10">
        <v>44140</v>
      </c>
      <c r="B143" s="22">
        <v>145</v>
      </c>
      <c r="C143" s="41">
        <v>265.67</v>
      </c>
      <c r="D143" s="22">
        <f t="shared" si="6"/>
        <v>145</v>
      </c>
      <c r="E143" s="30">
        <f t="shared" si="7"/>
        <v>265.67</v>
      </c>
      <c r="F143" s="30">
        <f t="shared" si="8"/>
        <v>531.34</v>
      </c>
    </row>
    <row r="144" spans="1:6" ht="14.25" hidden="1" x14ac:dyDescent="0.2">
      <c r="A144" s="10">
        <v>44141</v>
      </c>
      <c r="B144" s="22">
        <v>146</v>
      </c>
      <c r="C144" s="41">
        <v>266.67</v>
      </c>
      <c r="D144" s="22">
        <f t="shared" si="6"/>
        <v>146</v>
      </c>
      <c r="E144" s="30">
        <f t="shared" si="7"/>
        <v>266.67</v>
      </c>
      <c r="F144" s="30">
        <f t="shared" si="8"/>
        <v>533.34</v>
      </c>
    </row>
    <row r="145" spans="1:6" ht="14.25" hidden="1" x14ac:dyDescent="0.2">
      <c r="A145" s="10">
        <v>44142</v>
      </c>
      <c r="B145" s="22">
        <v>147</v>
      </c>
      <c r="C145" s="41">
        <v>267.67</v>
      </c>
      <c r="D145" s="22">
        <f t="shared" ref="D145:D208" si="9">B145</f>
        <v>147</v>
      </c>
      <c r="E145" s="30">
        <f t="shared" ref="E145:E208" si="10">C145</f>
        <v>267.67</v>
      </c>
      <c r="F145" s="30">
        <f t="shared" ref="F145:F208" si="11">C145+E145</f>
        <v>535.34</v>
      </c>
    </row>
    <row r="146" spans="1:6" ht="14.25" hidden="1" x14ac:dyDescent="0.2">
      <c r="A146" s="10">
        <v>44143</v>
      </c>
      <c r="B146" s="22">
        <v>148</v>
      </c>
      <c r="C146" s="41">
        <v>268.67</v>
      </c>
      <c r="D146" s="22">
        <f t="shared" si="9"/>
        <v>148</v>
      </c>
      <c r="E146" s="30">
        <f t="shared" si="10"/>
        <v>268.67</v>
      </c>
      <c r="F146" s="30">
        <f t="shared" si="11"/>
        <v>537.34</v>
      </c>
    </row>
    <row r="147" spans="1:6" ht="14.25" hidden="1" x14ac:dyDescent="0.2">
      <c r="A147" s="10">
        <v>44144</v>
      </c>
      <c r="B147" s="22">
        <v>149</v>
      </c>
      <c r="C147" s="41">
        <v>269.67</v>
      </c>
      <c r="D147" s="22">
        <f t="shared" si="9"/>
        <v>149</v>
      </c>
      <c r="E147" s="30">
        <f t="shared" si="10"/>
        <v>269.67</v>
      </c>
      <c r="F147" s="30">
        <f t="shared" si="11"/>
        <v>539.34</v>
      </c>
    </row>
    <row r="148" spans="1:6" ht="14.25" hidden="1" x14ac:dyDescent="0.2">
      <c r="A148" s="10">
        <v>44145</v>
      </c>
      <c r="B148" s="22">
        <v>150</v>
      </c>
      <c r="C148" s="41">
        <v>270.67</v>
      </c>
      <c r="D148" s="22">
        <f t="shared" si="9"/>
        <v>150</v>
      </c>
      <c r="E148" s="30">
        <f t="shared" si="10"/>
        <v>270.67</v>
      </c>
      <c r="F148" s="30">
        <f t="shared" si="11"/>
        <v>541.34</v>
      </c>
    </row>
    <row r="149" spans="1:6" ht="14.25" hidden="1" x14ac:dyDescent="0.2">
      <c r="A149" s="10">
        <v>44146</v>
      </c>
      <c r="B149" s="22">
        <v>151</v>
      </c>
      <c r="C149" s="41">
        <v>271.67</v>
      </c>
      <c r="D149" s="22">
        <f t="shared" si="9"/>
        <v>151</v>
      </c>
      <c r="E149" s="30">
        <f t="shared" si="10"/>
        <v>271.67</v>
      </c>
      <c r="F149" s="30">
        <f t="shared" si="11"/>
        <v>543.34</v>
      </c>
    </row>
    <row r="150" spans="1:6" ht="14.25" hidden="1" x14ac:dyDescent="0.2">
      <c r="A150" s="10">
        <v>44147</v>
      </c>
      <c r="B150" s="22">
        <v>152</v>
      </c>
      <c r="C150" s="41">
        <v>272.67</v>
      </c>
      <c r="D150" s="22">
        <f t="shared" si="9"/>
        <v>152</v>
      </c>
      <c r="E150" s="30">
        <f t="shared" si="10"/>
        <v>272.67</v>
      </c>
      <c r="F150" s="30">
        <f t="shared" si="11"/>
        <v>545.34</v>
      </c>
    </row>
    <row r="151" spans="1:6" ht="14.25" hidden="1" x14ac:dyDescent="0.2">
      <c r="A151" s="10">
        <v>44148</v>
      </c>
      <c r="B151" s="22">
        <v>153</v>
      </c>
      <c r="C151" s="41">
        <v>273.67</v>
      </c>
      <c r="D151" s="22">
        <f t="shared" si="9"/>
        <v>153</v>
      </c>
      <c r="E151" s="30">
        <f t="shared" si="10"/>
        <v>273.67</v>
      </c>
      <c r="F151" s="30">
        <f t="shared" si="11"/>
        <v>547.34</v>
      </c>
    </row>
    <row r="152" spans="1:6" ht="14.25" hidden="1" x14ac:dyDescent="0.2">
      <c r="A152" s="10">
        <v>44149</v>
      </c>
      <c r="B152" s="22">
        <v>154</v>
      </c>
      <c r="C152" s="41">
        <v>274.67</v>
      </c>
      <c r="D152" s="22">
        <f t="shared" si="9"/>
        <v>154</v>
      </c>
      <c r="E152" s="30">
        <f t="shared" si="10"/>
        <v>274.67</v>
      </c>
      <c r="F152" s="30">
        <f t="shared" si="11"/>
        <v>549.34</v>
      </c>
    </row>
    <row r="153" spans="1:6" ht="14.25" hidden="1" x14ac:dyDescent="0.2">
      <c r="A153" s="10">
        <v>44150</v>
      </c>
      <c r="B153" s="22">
        <v>155</v>
      </c>
      <c r="C153" s="41">
        <v>275.67</v>
      </c>
      <c r="D153" s="22">
        <f t="shared" si="9"/>
        <v>155</v>
      </c>
      <c r="E153" s="30">
        <f t="shared" si="10"/>
        <v>275.67</v>
      </c>
      <c r="F153" s="30">
        <f t="shared" si="11"/>
        <v>551.34</v>
      </c>
    </row>
    <row r="154" spans="1:6" ht="14.25" hidden="1" x14ac:dyDescent="0.2">
      <c r="A154" s="10">
        <v>44151</v>
      </c>
      <c r="B154" s="22">
        <v>156</v>
      </c>
      <c r="C154" s="41">
        <v>276.67</v>
      </c>
      <c r="D154" s="22">
        <f t="shared" si="9"/>
        <v>156</v>
      </c>
      <c r="E154" s="30">
        <f t="shared" si="10"/>
        <v>276.67</v>
      </c>
      <c r="F154" s="30">
        <f t="shared" si="11"/>
        <v>553.34</v>
      </c>
    </row>
    <row r="155" spans="1:6" ht="14.25" hidden="1" x14ac:dyDescent="0.2">
      <c r="A155" s="10">
        <v>44152</v>
      </c>
      <c r="B155" s="22">
        <v>157</v>
      </c>
      <c r="C155" s="41">
        <v>277.67</v>
      </c>
      <c r="D155" s="22">
        <f t="shared" si="9"/>
        <v>157</v>
      </c>
      <c r="E155" s="30">
        <f t="shared" si="10"/>
        <v>277.67</v>
      </c>
      <c r="F155" s="30">
        <f t="shared" si="11"/>
        <v>555.34</v>
      </c>
    </row>
    <row r="156" spans="1:6" ht="14.25" hidden="1" x14ac:dyDescent="0.2">
      <c r="A156" s="10">
        <v>44153</v>
      </c>
      <c r="B156" s="22">
        <v>158</v>
      </c>
      <c r="C156" s="41">
        <v>278.67</v>
      </c>
      <c r="D156" s="22">
        <f t="shared" si="9"/>
        <v>158</v>
      </c>
      <c r="E156" s="30">
        <f t="shared" si="10"/>
        <v>278.67</v>
      </c>
      <c r="F156" s="30">
        <f t="shared" si="11"/>
        <v>557.34</v>
      </c>
    </row>
    <row r="157" spans="1:6" ht="14.25" hidden="1" x14ac:dyDescent="0.2">
      <c r="A157" s="10">
        <v>44154</v>
      </c>
      <c r="B157" s="22">
        <v>159</v>
      </c>
      <c r="C157" s="41">
        <v>279.67</v>
      </c>
      <c r="D157" s="22">
        <f t="shared" si="9"/>
        <v>159</v>
      </c>
      <c r="E157" s="30">
        <f t="shared" si="10"/>
        <v>279.67</v>
      </c>
      <c r="F157" s="30">
        <f t="shared" si="11"/>
        <v>559.34</v>
      </c>
    </row>
    <row r="158" spans="1:6" ht="14.25" hidden="1" x14ac:dyDescent="0.2">
      <c r="A158" s="10">
        <v>44155</v>
      </c>
      <c r="B158" s="22">
        <v>160</v>
      </c>
      <c r="C158" s="41">
        <v>280.67</v>
      </c>
      <c r="D158" s="22">
        <f t="shared" si="9"/>
        <v>160</v>
      </c>
      <c r="E158" s="30">
        <f t="shared" si="10"/>
        <v>280.67</v>
      </c>
      <c r="F158" s="30">
        <f t="shared" si="11"/>
        <v>561.34</v>
      </c>
    </row>
    <row r="159" spans="1:6" ht="14.25" hidden="1" x14ac:dyDescent="0.2">
      <c r="A159" s="10">
        <v>44156</v>
      </c>
      <c r="B159" s="22">
        <v>161</v>
      </c>
      <c r="C159" s="41">
        <v>281.67</v>
      </c>
      <c r="D159" s="22">
        <f t="shared" si="9"/>
        <v>161</v>
      </c>
      <c r="E159" s="30">
        <f t="shared" si="10"/>
        <v>281.67</v>
      </c>
      <c r="F159" s="30">
        <f t="shared" si="11"/>
        <v>563.34</v>
      </c>
    </row>
    <row r="160" spans="1:6" ht="14.25" hidden="1" x14ac:dyDescent="0.2">
      <c r="A160" s="10">
        <v>44157</v>
      </c>
      <c r="B160" s="22">
        <v>162</v>
      </c>
      <c r="C160" s="41">
        <v>282.67</v>
      </c>
      <c r="D160" s="22">
        <f t="shared" si="9"/>
        <v>162</v>
      </c>
      <c r="E160" s="30">
        <f t="shared" si="10"/>
        <v>282.67</v>
      </c>
      <c r="F160" s="30">
        <f t="shared" si="11"/>
        <v>565.34</v>
      </c>
    </row>
    <row r="161" spans="1:6" ht="14.25" hidden="1" x14ac:dyDescent="0.2">
      <c r="A161" s="10">
        <v>44158</v>
      </c>
      <c r="B161" s="22">
        <v>163</v>
      </c>
      <c r="C161" s="41">
        <v>283.67</v>
      </c>
      <c r="D161" s="22">
        <f t="shared" si="9"/>
        <v>163</v>
      </c>
      <c r="E161" s="30">
        <f t="shared" si="10"/>
        <v>283.67</v>
      </c>
      <c r="F161" s="30">
        <f t="shared" si="11"/>
        <v>567.34</v>
      </c>
    </row>
    <row r="162" spans="1:6" ht="14.25" hidden="1" x14ac:dyDescent="0.2">
      <c r="A162" s="10">
        <v>44159</v>
      </c>
      <c r="B162" s="22">
        <v>164</v>
      </c>
      <c r="C162" s="41">
        <v>284.67</v>
      </c>
      <c r="D162" s="22">
        <f t="shared" si="9"/>
        <v>164</v>
      </c>
      <c r="E162" s="30">
        <f t="shared" si="10"/>
        <v>284.67</v>
      </c>
      <c r="F162" s="30">
        <f t="shared" si="11"/>
        <v>569.34</v>
      </c>
    </row>
    <row r="163" spans="1:6" ht="14.25" hidden="1" x14ac:dyDescent="0.2">
      <c r="A163" s="10">
        <v>44160</v>
      </c>
      <c r="B163" s="22">
        <v>165</v>
      </c>
      <c r="C163" s="41">
        <v>285.67</v>
      </c>
      <c r="D163" s="22">
        <f t="shared" si="9"/>
        <v>165</v>
      </c>
      <c r="E163" s="30">
        <f t="shared" si="10"/>
        <v>285.67</v>
      </c>
      <c r="F163" s="30">
        <f t="shared" si="11"/>
        <v>571.34</v>
      </c>
    </row>
    <row r="164" spans="1:6" ht="14.25" hidden="1" x14ac:dyDescent="0.2">
      <c r="A164" s="10">
        <v>44161</v>
      </c>
      <c r="B164" s="22">
        <v>166</v>
      </c>
      <c r="C164" s="41">
        <v>286.67</v>
      </c>
      <c r="D164" s="22">
        <f t="shared" si="9"/>
        <v>166</v>
      </c>
      <c r="E164" s="30">
        <f t="shared" si="10"/>
        <v>286.67</v>
      </c>
      <c r="F164" s="30">
        <f t="shared" si="11"/>
        <v>573.34</v>
      </c>
    </row>
    <row r="165" spans="1:6" ht="14.25" hidden="1" x14ac:dyDescent="0.2">
      <c r="A165" s="10">
        <v>44162</v>
      </c>
      <c r="B165" s="22">
        <v>167</v>
      </c>
      <c r="C165" s="41">
        <v>287.67</v>
      </c>
      <c r="D165" s="22">
        <f t="shared" si="9"/>
        <v>167</v>
      </c>
      <c r="E165" s="30">
        <f t="shared" si="10"/>
        <v>287.67</v>
      </c>
      <c r="F165" s="30">
        <f t="shared" si="11"/>
        <v>575.34</v>
      </c>
    </row>
    <row r="166" spans="1:6" ht="14.25" hidden="1" x14ac:dyDescent="0.2">
      <c r="A166" s="10">
        <v>44163</v>
      </c>
      <c r="B166" s="22">
        <v>168</v>
      </c>
      <c r="C166" s="41">
        <v>288.67</v>
      </c>
      <c r="D166" s="22">
        <f t="shared" si="9"/>
        <v>168</v>
      </c>
      <c r="E166" s="30">
        <f t="shared" si="10"/>
        <v>288.67</v>
      </c>
      <c r="F166" s="30">
        <f t="shared" si="11"/>
        <v>577.34</v>
      </c>
    </row>
    <row r="167" spans="1:6" ht="14.25" hidden="1" x14ac:dyDescent="0.2">
      <c r="A167" s="10">
        <v>44164</v>
      </c>
      <c r="B167" s="22">
        <v>169</v>
      </c>
      <c r="C167" s="41">
        <v>289.67</v>
      </c>
      <c r="D167" s="22">
        <f t="shared" si="9"/>
        <v>169</v>
      </c>
      <c r="E167" s="30">
        <f t="shared" si="10"/>
        <v>289.67</v>
      </c>
      <c r="F167" s="30">
        <f t="shared" si="11"/>
        <v>579.34</v>
      </c>
    </row>
    <row r="168" spans="1:6" ht="14.25" hidden="1" x14ac:dyDescent="0.2">
      <c r="A168" s="10">
        <v>44165</v>
      </c>
      <c r="B168" s="22">
        <v>170</v>
      </c>
      <c r="C168" s="41">
        <v>290.67</v>
      </c>
      <c r="D168" s="22">
        <f t="shared" si="9"/>
        <v>170</v>
      </c>
      <c r="E168" s="30">
        <f t="shared" si="10"/>
        <v>290.67</v>
      </c>
      <c r="F168" s="30">
        <f t="shared" si="11"/>
        <v>581.34</v>
      </c>
    </row>
    <row r="169" spans="1:6" ht="14.25" hidden="1" x14ac:dyDescent="0.2">
      <c r="A169" s="10">
        <v>44166</v>
      </c>
      <c r="B169" s="22">
        <v>171</v>
      </c>
      <c r="C169" s="41">
        <v>291.67</v>
      </c>
      <c r="D169" s="22">
        <f t="shared" si="9"/>
        <v>171</v>
      </c>
      <c r="E169" s="30">
        <f t="shared" si="10"/>
        <v>291.67</v>
      </c>
      <c r="F169" s="30">
        <f t="shared" si="11"/>
        <v>583.34</v>
      </c>
    </row>
    <row r="170" spans="1:6" ht="14.25" hidden="1" x14ac:dyDescent="0.2">
      <c r="A170" s="10">
        <v>44167</v>
      </c>
      <c r="B170" s="22">
        <v>172</v>
      </c>
      <c r="C170" s="41">
        <v>292.67</v>
      </c>
      <c r="D170" s="22">
        <f t="shared" si="9"/>
        <v>172</v>
      </c>
      <c r="E170" s="30">
        <f t="shared" si="10"/>
        <v>292.67</v>
      </c>
      <c r="F170" s="30">
        <f t="shared" si="11"/>
        <v>585.34</v>
      </c>
    </row>
    <row r="171" spans="1:6" ht="14.25" hidden="1" x14ac:dyDescent="0.2">
      <c r="A171" s="10">
        <v>44168</v>
      </c>
      <c r="B171" s="22">
        <v>173</v>
      </c>
      <c r="C171" s="41">
        <v>293.67</v>
      </c>
      <c r="D171" s="22">
        <f t="shared" si="9"/>
        <v>173</v>
      </c>
      <c r="E171" s="30">
        <f t="shared" si="10"/>
        <v>293.67</v>
      </c>
      <c r="F171" s="30">
        <f t="shared" si="11"/>
        <v>587.34</v>
      </c>
    </row>
    <row r="172" spans="1:6" ht="14.25" hidden="1" x14ac:dyDescent="0.2">
      <c r="A172" s="10">
        <v>44169</v>
      </c>
      <c r="B172" s="22">
        <v>174</v>
      </c>
      <c r="C172" s="41">
        <v>294.67</v>
      </c>
      <c r="D172" s="22">
        <f t="shared" si="9"/>
        <v>174</v>
      </c>
      <c r="E172" s="30">
        <f t="shared" si="10"/>
        <v>294.67</v>
      </c>
      <c r="F172" s="30">
        <f t="shared" si="11"/>
        <v>589.34</v>
      </c>
    </row>
    <row r="173" spans="1:6" ht="14.25" hidden="1" x14ac:dyDescent="0.2">
      <c r="A173" s="10">
        <v>44170</v>
      </c>
      <c r="B173" s="22">
        <v>175</v>
      </c>
      <c r="C173" s="41">
        <v>295.67</v>
      </c>
      <c r="D173" s="22">
        <f t="shared" si="9"/>
        <v>175</v>
      </c>
      <c r="E173" s="30">
        <f t="shared" si="10"/>
        <v>295.67</v>
      </c>
      <c r="F173" s="30">
        <f t="shared" si="11"/>
        <v>591.34</v>
      </c>
    </row>
    <row r="174" spans="1:6" ht="14.25" hidden="1" x14ac:dyDescent="0.2">
      <c r="A174" s="10">
        <v>44171</v>
      </c>
      <c r="B174" s="22">
        <v>176</v>
      </c>
      <c r="C174" s="41">
        <v>296.67</v>
      </c>
      <c r="D174" s="22">
        <f t="shared" si="9"/>
        <v>176</v>
      </c>
      <c r="E174" s="30">
        <f t="shared" si="10"/>
        <v>296.67</v>
      </c>
      <c r="F174" s="30">
        <f t="shared" si="11"/>
        <v>593.34</v>
      </c>
    </row>
    <row r="175" spans="1:6" ht="14.25" hidden="1" x14ac:dyDescent="0.2">
      <c r="A175" s="10">
        <v>44172</v>
      </c>
      <c r="B175" s="22">
        <v>177</v>
      </c>
      <c r="C175" s="41">
        <v>297.67</v>
      </c>
      <c r="D175" s="22">
        <f t="shared" si="9"/>
        <v>177</v>
      </c>
      <c r="E175" s="30">
        <f t="shared" si="10"/>
        <v>297.67</v>
      </c>
      <c r="F175" s="30">
        <f t="shared" si="11"/>
        <v>595.34</v>
      </c>
    </row>
    <row r="176" spans="1:6" ht="14.25" hidden="1" x14ac:dyDescent="0.2">
      <c r="A176" s="10">
        <v>44173</v>
      </c>
      <c r="B176" s="22">
        <v>178</v>
      </c>
      <c r="C176" s="41">
        <v>298.67</v>
      </c>
      <c r="D176" s="22">
        <f t="shared" si="9"/>
        <v>178</v>
      </c>
      <c r="E176" s="30">
        <f t="shared" si="10"/>
        <v>298.67</v>
      </c>
      <c r="F176" s="30">
        <f t="shared" si="11"/>
        <v>597.34</v>
      </c>
    </row>
    <row r="177" spans="1:6" ht="14.25" hidden="1" x14ac:dyDescent="0.2">
      <c r="A177" s="10">
        <v>44174</v>
      </c>
      <c r="B177" s="22">
        <v>179</v>
      </c>
      <c r="C177" s="41">
        <v>299.67</v>
      </c>
      <c r="D177" s="22">
        <f t="shared" si="9"/>
        <v>179</v>
      </c>
      <c r="E177" s="30">
        <f t="shared" si="10"/>
        <v>299.67</v>
      </c>
      <c r="F177" s="30">
        <f t="shared" si="11"/>
        <v>599.34</v>
      </c>
    </row>
    <row r="178" spans="1:6" ht="14.25" hidden="1" x14ac:dyDescent="0.2">
      <c r="A178" s="10">
        <v>44175</v>
      </c>
      <c r="B178" s="22">
        <v>180</v>
      </c>
      <c r="C178" s="41">
        <v>300.67</v>
      </c>
      <c r="D178" s="22">
        <f t="shared" si="9"/>
        <v>180</v>
      </c>
      <c r="E178" s="30">
        <f t="shared" si="10"/>
        <v>300.67</v>
      </c>
      <c r="F178" s="30">
        <f t="shared" si="11"/>
        <v>601.34</v>
      </c>
    </row>
    <row r="179" spans="1:6" ht="14.25" hidden="1" x14ac:dyDescent="0.2">
      <c r="A179" s="10">
        <v>44176</v>
      </c>
      <c r="B179" s="22">
        <v>181</v>
      </c>
      <c r="C179" s="41">
        <v>301.67</v>
      </c>
      <c r="D179" s="22">
        <f t="shared" si="9"/>
        <v>181</v>
      </c>
      <c r="E179" s="30">
        <f t="shared" si="10"/>
        <v>301.67</v>
      </c>
      <c r="F179" s="30">
        <f t="shared" si="11"/>
        <v>603.34</v>
      </c>
    </row>
    <row r="180" spans="1:6" ht="14.25" hidden="1" x14ac:dyDescent="0.2">
      <c r="A180" s="10">
        <v>44177</v>
      </c>
      <c r="B180" s="22">
        <v>182</v>
      </c>
      <c r="C180" s="41">
        <v>302.67</v>
      </c>
      <c r="D180" s="22">
        <f t="shared" si="9"/>
        <v>182</v>
      </c>
      <c r="E180" s="30">
        <f t="shared" si="10"/>
        <v>302.67</v>
      </c>
      <c r="F180" s="30">
        <f t="shared" si="11"/>
        <v>605.34</v>
      </c>
    </row>
    <row r="181" spans="1:6" ht="14.25" hidden="1" x14ac:dyDescent="0.2">
      <c r="A181" s="10">
        <v>44178</v>
      </c>
      <c r="B181" s="22">
        <v>183</v>
      </c>
      <c r="C181" s="41">
        <v>303.67</v>
      </c>
      <c r="D181" s="22">
        <f t="shared" si="9"/>
        <v>183</v>
      </c>
      <c r="E181" s="30">
        <f t="shared" si="10"/>
        <v>303.67</v>
      </c>
      <c r="F181" s="30">
        <f t="shared" si="11"/>
        <v>607.34</v>
      </c>
    </row>
    <row r="182" spans="1:6" ht="14.25" hidden="1" x14ac:dyDescent="0.2">
      <c r="A182" s="10">
        <v>44179</v>
      </c>
      <c r="B182" s="22">
        <v>184</v>
      </c>
      <c r="C182" s="41">
        <v>304.67</v>
      </c>
      <c r="D182" s="22">
        <f t="shared" si="9"/>
        <v>184</v>
      </c>
      <c r="E182" s="30">
        <f t="shared" si="10"/>
        <v>304.67</v>
      </c>
      <c r="F182" s="30">
        <f t="shared" si="11"/>
        <v>609.34</v>
      </c>
    </row>
    <row r="183" spans="1:6" ht="14.25" hidden="1" x14ac:dyDescent="0.2">
      <c r="A183" s="10">
        <v>44180</v>
      </c>
      <c r="B183" s="22">
        <v>185</v>
      </c>
      <c r="C183" s="41">
        <v>305.67</v>
      </c>
      <c r="D183" s="22">
        <f t="shared" si="9"/>
        <v>185</v>
      </c>
      <c r="E183" s="30">
        <f t="shared" si="10"/>
        <v>305.67</v>
      </c>
      <c r="F183" s="30">
        <f t="shared" si="11"/>
        <v>611.34</v>
      </c>
    </row>
    <row r="184" spans="1:6" ht="14.25" hidden="1" x14ac:dyDescent="0.2">
      <c r="A184" s="10">
        <v>44181</v>
      </c>
      <c r="B184" s="22">
        <v>186</v>
      </c>
      <c r="C184" s="41">
        <v>306.67</v>
      </c>
      <c r="D184" s="22">
        <f t="shared" si="9"/>
        <v>186</v>
      </c>
      <c r="E184" s="30">
        <f t="shared" si="10"/>
        <v>306.67</v>
      </c>
      <c r="F184" s="30">
        <f t="shared" si="11"/>
        <v>613.34</v>
      </c>
    </row>
    <row r="185" spans="1:6" ht="14.25" hidden="1" x14ac:dyDescent="0.2">
      <c r="A185" s="10">
        <v>44182</v>
      </c>
      <c r="B185" s="22">
        <v>187</v>
      </c>
      <c r="C185" s="41">
        <v>307.67</v>
      </c>
      <c r="D185" s="22">
        <f t="shared" si="9"/>
        <v>187</v>
      </c>
      <c r="E185" s="30">
        <f t="shared" si="10"/>
        <v>307.67</v>
      </c>
      <c r="F185" s="30">
        <f t="shared" si="11"/>
        <v>615.34</v>
      </c>
    </row>
    <row r="186" spans="1:6" ht="14.25" hidden="1" x14ac:dyDescent="0.2">
      <c r="A186" s="10">
        <v>44183</v>
      </c>
      <c r="B186" s="22">
        <v>188</v>
      </c>
      <c r="C186" s="41">
        <v>308.67</v>
      </c>
      <c r="D186" s="22">
        <f t="shared" si="9"/>
        <v>188</v>
      </c>
      <c r="E186" s="30">
        <f t="shared" si="10"/>
        <v>308.67</v>
      </c>
      <c r="F186" s="30">
        <f t="shared" si="11"/>
        <v>617.34</v>
      </c>
    </row>
    <row r="187" spans="1:6" ht="14.25" hidden="1" x14ac:dyDescent="0.2">
      <c r="A187" s="10">
        <v>44184</v>
      </c>
      <c r="B187" s="22">
        <v>189</v>
      </c>
      <c r="C187" s="41">
        <v>309.67</v>
      </c>
      <c r="D187" s="22">
        <f t="shared" si="9"/>
        <v>189</v>
      </c>
      <c r="E187" s="30">
        <f t="shared" si="10"/>
        <v>309.67</v>
      </c>
      <c r="F187" s="30">
        <f t="shared" si="11"/>
        <v>619.34</v>
      </c>
    </row>
    <row r="188" spans="1:6" ht="14.25" hidden="1" x14ac:dyDescent="0.2">
      <c r="A188" s="10">
        <v>44185</v>
      </c>
      <c r="B188" s="22">
        <v>190</v>
      </c>
      <c r="C188" s="41">
        <v>310.67</v>
      </c>
      <c r="D188" s="22">
        <f t="shared" si="9"/>
        <v>190</v>
      </c>
      <c r="E188" s="30">
        <f t="shared" si="10"/>
        <v>310.67</v>
      </c>
      <c r="F188" s="30">
        <f t="shared" si="11"/>
        <v>621.34</v>
      </c>
    </row>
    <row r="189" spans="1:6" ht="14.25" hidden="1" x14ac:dyDescent="0.2">
      <c r="A189" s="10">
        <v>44186</v>
      </c>
      <c r="B189" s="22">
        <v>191</v>
      </c>
      <c r="C189" s="41">
        <v>311.67</v>
      </c>
      <c r="D189" s="22">
        <f t="shared" si="9"/>
        <v>191</v>
      </c>
      <c r="E189" s="30">
        <f t="shared" si="10"/>
        <v>311.67</v>
      </c>
      <c r="F189" s="30">
        <f t="shared" si="11"/>
        <v>623.34</v>
      </c>
    </row>
    <row r="190" spans="1:6" ht="14.25" hidden="1" x14ac:dyDescent="0.2">
      <c r="A190" s="10">
        <v>44187</v>
      </c>
      <c r="B190" s="22">
        <v>192</v>
      </c>
      <c r="C190" s="41">
        <v>312.67</v>
      </c>
      <c r="D190" s="22">
        <f t="shared" si="9"/>
        <v>192</v>
      </c>
      <c r="E190" s="30">
        <f t="shared" si="10"/>
        <v>312.67</v>
      </c>
      <c r="F190" s="30">
        <f t="shared" si="11"/>
        <v>625.34</v>
      </c>
    </row>
    <row r="191" spans="1:6" ht="14.25" hidden="1" x14ac:dyDescent="0.2">
      <c r="A191" s="10">
        <v>44188</v>
      </c>
      <c r="B191" s="22">
        <v>193</v>
      </c>
      <c r="C191" s="41">
        <v>313.67</v>
      </c>
      <c r="D191" s="22">
        <f t="shared" si="9"/>
        <v>193</v>
      </c>
      <c r="E191" s="30">
        <f t="shared" si="10"/>
        <v>313.67</v>
      </c>
      <c r="F191" s="30">
        <f t="shared" si="11"/>
        <v>627.34</v>
      </c>
    </row>
    <row r="192" spans="1:6" ht="14.25" hidden="1" x14ac:dyDescent="0.2">
      <c r="A192" s="10">
        <v>44189</v>
      </c>
      <c r="B192" s="22">
        <v>194</v>
      </c>
      <c r="C192" s="41">
        <v>314.67</v>
      </c>
      <c r="D192" s="22">
        <f t="shared" si="9"/>
        <v>194</v>
      </c>
      <c r="E192" s="30">
        <f t="shared" si="10"/>
        <v>314.67</v>
      </c>
      <c r="F192" s="30">
        <f t="shared" si="11"/>
        <v>629.34</v>
      </c>
    </row>
    <row r="193" spans="1:6" ht="14.25" hidden="1" x14ac:dyDescent="0.2">
      <c r="A193" s="10">
        <v>44190</v>
      </c>
      <c r="B193" s="22">
        <v>195</v>
      </c>
      <c r="C193" s="41">
        <v>315.67</v>
      </c>
      <c r="D193" s="22">
        <f t="shared" si="9"/>
        <v>195</v>
      </c>
      <c r="E193" s="30">
        <f t="shared" si="10"/>
        <v>315.67</v>
      </c>
      <c r="F193" s="30">
        <f t="shared" si="11"/>
        <v>631.34</v>
      </c>
    </row>
    <row r="194" spans="1:6" ht="14.25" hidden="1" x14ac:dyDescent="0.2">
      <c r="A194" s="10">
        <v>44191</v>
      </c>
      <c r="B194" s="22">
        <v>196</v>
      </c>
      <c r="C194" s="41">
        <v>316.67</v>
      </c>
      <c r="D194" s="22">
        <f t="shared" si="9"/>
        <v>196</v>
      </c>
      <c r="E194" s="30">
        <f t="shared" si="10"/>
        <v>316.67</v>
      </c>
      <c r="F194" s="30">
        <f t="shared" si="11"/>
        <v>633.34</v>
      </c>
    </row>
    <row r="195" spans="1:6" ht="14.25" hidden="1" x14ac:dyDescent="0.2">
      <c r="A195" s="10">
        <v>44192</v>
      </c>
      <c r="B195" s="22">
        <v>197</v>
      </c>
      <c r="C195" s="41">
        <v>317.67</v>
      </c>
      <c r="D195" s="22">
        <f t="shared" si="9"/>
        <v>197</v>
      </c>
      <c r="E195" s="30">
        <f t="shared" si="10"/>
        <v>317.67</v>
      </c>
      <c r="F195" s="30">
        <f t="shared" si="11"/>
        <v>635.34</v>
      </c>
    </row>
    <row r="196" spans="1:6" ht="14.25" hidden="1" x14ac:dyDescent="0.2">
      <c r="A196" s="10">
        <v>44193</v>
      </c>
      <c r="B196" s="22">
        <v>198</v>
      </c>
      <c r="C196" s="41">
        <v>318.67</v>
      </c>
      <c r="D196" s="22">
        <f t="shared" si="9"/>
        <v>198</v>
      </c>
      <c r="E196" s="30">
        <f t="shared" si="10"/>
        <v>318.67</v>
      </c>
      <c r="F196" s="30">
        <f t="shared" si="11"/>
        <v>637.34</v>
      </c>
    </row>
    <row r="197" spans="1:6" ht="14.25" hidden="1" x14ac:dyDescent="0.2">
      <c r="A197" s="10">
        <v>44194</v>
      </c>
      <c r="B197" s="22">
        <v>199</v>
      </c>
      <c r="C197" s="41">
        <v>319.67</v>
      </c>
      <c r="D197" s="22">
        <f t="shared" si="9"/>
        <v>199</v>
      </c>
      <c r="E197" s="30">
        <f t="shared" si="10"/>
        <v>319.67</v>
      </c>
      <c r="F197" s="30">
        <f t="shared" si="11"/>
        <v>639.34</v>
      </c>
    </row>
    <row r="198" spans="1:6" ht="14.25" hidden="1" x14ac:dyDescent="0.2">
      <c r="A198" s="10">
        <v>44195</v>
      </c>
      <c r="B198" s="22">
        <v>200</v>
      </c>
      <c r="C198" s="41">
        <v>320.67</v>
      </c>
      <c r="D198" s="22">
        <f t="shared" si="9"/>
        <v>200</v>
      </c>
      <c r="E198" s="30">
        <f t="shared" si="10"/>
        <v>320.67</v>
      </c>
      <c r="F198" s="30">
        <f t="shared" si="11"/>
        <v>641.34</v>
      </c>
    </row>
    <row r="199" spans="1:6" ht="14.25" hidden="1" x14ac:dyDescent="0.2">
      <c r="A199" s="10">
        <v>44196</v>
      </c>
      <c r="B199" s="22">
        <v>201</v>
      </c>
      <c r="C199" s="41">
        <v>321.67</v>
      </c>
      <c r="D199" s="22">
        <f t="shared" si="9"/>
        <v>201</v>
      </c>
      <c r="E199" s="30">
        <f t="shared" si="10"/>
        <v>321.67</v>
      </c>
      <c r="F199" s="30">
        <f t="shared" si="11"/>
        <v>643.34</v>
      </c>
    </row>
    <row r="200" spans="1:6" ht="14.25" hidden="1" x14ac:dyDescent="0.2">
      <c r="A200" s="10">
        <v>44197</v>
      </c>
      <c r="B200" s="22">
        <v>202</v>
      </c>
      <c r="C200" s="41">
        <v>322.67</v>
      </c>
      <c r="D200" s="22">
        <f t="shared" si="9"/>
        <v>202</v>
      </c>
      <c r="E200" s="30">
        <f t="shared" si="10"/>
        <v>322.67</v>
      </c>
      <c r="F200" s="30">
        <f t="shared" si="11"/>
        <v>645.34</v>
      </c>
    </row>
    <row r="201" spans="1:6" ht="14.25" hidden="1" x14ac:dyDescent="0.2">
      <c r="A201" s="10">
        <v>44198</v>
      </c>
      <c r="B201" s="22">
        <v>203</v>
      </c>
      <c r="C201" s="41">
        <v>323.67</v>
      </c>
      <c r="D201" s="22">
        <f t="shared" si="9"/>
        <v>203</v>
      </c>
      <c r="E201" s="30">
        <f t="shared" si="10"/>
        <v>323.67</v>
      </c>
      <c r="F201" s="30">
        <f t="shared" si="11"/>
        <v>647.34</v>
      </c>
    </row>
    <row r="202" spans="1:6" ht="14.25" hidden="1" x14ac:dyDescent="0.2">
      <c r="A202" s="10">
        <v>44199</v>
      </c>
      <c r="B202" s="22">
        <v>204</v>
      </c>
      <c r="C202" s="41">
        <v>324.67</v>
      </c>
      <c r="D202" s="22">
        <f t="shared" si="9"/>
        <v>204</v>
      </c>
      <c r="E202" s="30">
        <f t="shared" si="10"/>
        <v>324.67</v>
      </c>
      <c r="F202" s="30">
        <f t="shared" si="11"/>
        <v>649.34</v>
      </c>
    </row>
    <row r="203" spans="1:6" ht="14.25" hidden="1" x14ac:dyDescent="0.2">
      <c r="A203" s="10">
        <v>44200</v>
      </c>
      <c r="B203" s="22">
        <v>205</v>
      </c>
      <c r="C203" s="41">
        <v>325.67</v>
      </c>
      <c r="D203" s="22">
        <f t="shared" si="9"/>
        <v>205</v>
      </c>
      <c r="E203" s="30">
        <f t="shared" si="10"/>
        <v>325.67</v>
      </c>
      <c r="F203" s="30">
        <f t="shared" si="11"/>
        <v>651.34</v>
      </c>
    </row>
    <row r="204" spans="1:6" ht="14.25" hidden="1" x14ac:dyDescent="0.2">
      <c r="A204" s="10">
        <v>44201</v>
      </c>
      <c r="B204" s="22">
        <v>206</v>
      </c>
      <c r="C204" s="41">
        <v>326.67</v>
      </c>
      <c r="D204" s="22">
        <f t="shared" si="9"/>
        <v>206</v>
      </c>
      <c r="E204" s="30">
        <f t="shared" si="10"/>
        <v>326.67</v>
      </c>
      <c r="F204" s="30">
        <f t="shared" si="11"/>
        <v>653.34</v>
      </c>
    </row>
    <row r="205" spans="1:6" ht="14.25" hidden="1" x14ac:dyDescent="0.2">
      <c r="A205" s="10">
        <v>44202</v>
      </c>
      <c r="B205" s="22">
        <v>207</v>
      </c>
      <c r="C205" s="41">
        <v>327.67</v>
      </c>
      <c r="D205" s="22">
        <f t="shared" si="9"/>
        <v>207</v>
      </c>
      <c r="E205" s="30">
        <f t="shared" si="10"/>
        <v>327.67</v>
      </c>
      <c r="F205" s="30">
        <f t="shared" si="11"/>
        <v>655.34</v>
      </c>
    </row>
    <row r="206" spans="1:6" ht="14.25" hidden="1" x14ac:dyDescent="0.2">
      <c r="A206" s="10">
        <v>44203</v>
      </c>
      <c r="B206" s="22">
        <v>208</v>
      </c>
      <c r="C206" s="41">
        <v>328.67</v>
      </c>
      <c r="D206" s="22">
        <f t="shared" si="9"/>
        <v>208</v>
      </c>
      <c r="E206" s="30">
        <f t="shared" si="10"/>
        <v>328.67</v>
      </c>
      <c r="F206" s="30">
        <f t="shared" si="11"/>
        <v>657.34</v>
      </c>
    </row>
    <row r="207" spans="1:6" ht="14.25" hidden="1" x14ac:dyDescent="0.2">
      <c r="A207" s="10">
        <v>44204</v>
      </c>
      <c r="B207" s="22">
        <v>209</v>
      </c>
      <c r="C207" s="41">
        <v>329.67</v>
      </c>
      <c r="D207" s="22">
        <f t="shared" si="9"/>
        <v>209</v>
      </c>
      <c r="E207" s="30">
        <f t="shared" si="10"/>
        <v>329.67</v>
      </c>
      <c r="F207" s="30">
        <f t="shared" si="11"/>
        <v>659.34</v>
      </c>
    </row>
    <row r="208" spans="1:6" ht="14.25" hidden="1" x14ac:dyDescent="0.2">
      <c r="A208" s="10">
        <v>44205</v>
      </c>
      <c r="B208" s="22">
        <v>210</v>
      </c>
      <c r="C208" s="41">
        <v>330.67</v>
      </c>
      <c r="D208" s="22">
        <f t="shared" si="9"/>
        <v>210</v>
      </c>
      <c r="E208" s="30">
        <f t="shared" si="10"/>
        <v>330.67</v>
      </c>
      <c r="F208" s="30">
        <f t="shared" si="11"/>
        <v>661.34</v>
      </c>
    </row>
    <row r="209" spans="1:6" ht="14.25" hidden="1" x14ac:dyDescent="0.2">
      <c r="A209" s="10">
        <v>44206</v>
      </c>
      <c r="B209" s="22">
        <v>211</v>
      </c>
      <c r="C209" s="41">
        <v>331.67</v>
      </c>
      <c r="D209" s="22">
        <f t="shared" ref="D209:D272" si="12">B209</f>
        <v>211</v>
      </c>
      <c r="E209" s="30">
        <f t="shared" ref="E209:E272" si="13">C209</f>
        <v>331.67</v>
      </c>
      <c r="F209" s="30">
        <f t="shared" ref="F209:F272" si="14">C209+E209</f>
        <v>663.34</v>
      </c>
    </row>
    <row r="210" spans="1:6" ht="14.25" hidden="1" x14ac:dyDescent="0.2">
      <c r="A210" s="10">
        <v>44207</v>
      </c>
      <c r="B210" s="22">
        <v>212</v>
      </c>
      <c r="C210" s="41">
        <v>332.67</v>
      </c>
      <c r="D210" s="22">
        <f t="shared" si="12"/>
        <v>212</v>
      </c>
      <c r="E210" s="30">
        <f t="shared" si="13"/>
        <v>332.67</v>
      </c>
      <c r="F210" s="30">
        <f t="shared" si="14"/>
        <v>665.34</v>
      </c>
    </row>
    <row r="211" spans="1:6" ht="14.25" hidden="1" x14ac:dyDescent="0.2">
      <c r="A211" s="10">
        <v>44208</v>
      </c>
      <c r="B211" s="22">
        <v>213</v>
      </c>
      <c r="C211" s="41">
        <v>333.67</v>
      </c>
      <c r="D211" s="22">
        <f t="shared" si="12"/>
        <v>213</v>
      </c>
      <c r="E211" s="30">
        <f t="shared" si="13"/>
        <v>333.67</v>
      </c>
      <c r="F211" s="30">
        <f t="shared" si="14"/>
        <v>667.34</v>
      </c>
    </row>
    <row r="212" spans="1:6" ht="14.25" hidden="1" x14ac:dyDescent="0.2">
      <c r="A212" s="10">
        <v>44209</v>
      </c>
      <c r="B212" s="22">
        <v>214</v>
      </c>
      <c r="C212" s="41">
        <v>334.67</v>
      </c>
      <c r="D212" s="22">
        <f t="shared" si="12"/>
        <v>214</v>
      </c>
      <c r="E212" s="30">
        <f t="shared" si="13"/>
        <v>334.67</v>
      </c>
      <c r="F212" s="30">
        <f t="shared" si="14"/>
        <v>669.34</v>
      </c>
    </row>
    <row r="213" spans="1:6" ht="14.25" hidden="1" x14ac:dyDescent="0.2">
      <c r="A213" s="10">
        <v>44210</v>
      </c>
      <c r="B213" s="22">
        <v>215</v>
      </c>
      <c r="C213" s="41">
        <v>335.67</v>
      </c>
      <c r="D213" s="22">
        <f t="shared" si="12"/>
        <v>215</v>
      </c>
      <c r="E213" s="30">
        <f t="shared" si="13"/>
        <v>335.67</v>
      </c>
      <c r="F213" s="30">
        <f t="shared" si="14"/>
        <v>671.34</v>
      </c>
    </row>
    <row r="214" spans="1:6" ht="14.25" hidden="1" x14ac:dyDescent="0.2">
      <c r="A214" s="10">
        <v>44211</v>
      </c>
      <c r="B214" s="22">
        <v>216</v>
      </c>
      <c r="C214" s="41">
        <v>336.67</v>
      </c>
      <c r="D214" s="22">
        <f t="shared" si="12"/>
        <v>216</v>
      </c>
      <c r="E214" s="30">
        <f t="shared" si="13"/>
        <v>336.67</v>
      </c>
      <c r="F214" s="30">
        <f t="shared" si="14"/>
        <v>673.34</v>
      </c>
    </row>
    <row r="215" spans="1:6" ht="14.25" hidden="1" x14ac:dyDescent="0.2">
      <c r="A215" s="10">
        <v>44212</v>
      </c>
      <c r="B215" s="22">
        <v>217</v>
      </c>
      <c r="C215" s="41">
        <v>337.67</v>
      </c>
      <c r="D215" s="22">
        <f t="shared" si="12"/>
        <v>217</v>
      </c>
      <c r="E215" s="30">
        <f t="shared" si="13"/>
        <v>337.67</v>
      </c>
      <c r="F215" s="30">
        <f t="shared" si="14"/>
        <v>675.34</v>
      </c>
    </row>
    <row r="216" spans="1:6" ht="14.25" hidden="1" x14ac:dyDescent="0.2">
      <c r="A216" s="10">
        <v>44213</v>
      </c>
      <c r="B216" s="22">
        <v>218</v>
      </c>
      <c r="C216" s="41">
        <v>338.67</v>
      </c>
      <c r="D216" s="22">
        <f t="shared" si="12"/>
        <v>218</v>
      </c>
      <c r="E216" s="30">
        <f t="shared" si="13"/>
        <v>338.67</v>
      </c>
      <c r="F216" s="30">
        <f t="shared" si="14"/>
        <v>677.34</v>
      </c>
    </row>
    <row r="217" spans="1:6" ht="14.25" hidden="1" x14ac:dyDescent="0.2">
      <c r="A217" s="10">
        <v>44214</v>
      </c>
      <c r="B217" s="22">
        <v>219</v>
      </c>
      <c r="C217" s="41">
        <v>339.67</v>
      </c>
      <c r="D217" s="22">
        <f t="shared" si="12"/>
        <v>219</v>
      </c>
      <c r="E217" s="30">
        <f t="shared" si="13"/>
        <v>339.67</v>
      </c>
      <c r="F217" s="30">
        <f t="shared" si="14"/>
        <v>679.34</v>
      </c>
    </row>
    <row r="218" spans="1:6" ht="14.25" hidden="1" x14ac:dyDescent="0.2">
      <c r="A218" s="10">
        <v>44215</v>
      </c>
      <c r="B218" s="22">
        <v>220</v>
      </c>
      <c r="C218" s="41">
        <v>340.67</v>
      </c>
      <c r="D218" s="22">
        <f t="shared" si="12"/>
        <v>220</v>
      </c>
      <c r="E218" s="30">
        <f t="shared" si="13"/>
        <v>340.67</v>
      </c>
      <c r="F218" s="30">
        <f t="shared" si="14"/>
        <v>681.34</v>
      </c>
    </row>
    <row r="219" spans="1:6" ht="14.25" hidden="1" x14ac:dyDescent="0.2">
      <c r="A219" s="10">
        <v>44216</v>
      </c>
      <c r="B219" s="22">
        <v>221</v>
      </c>
      <c r="C219" s="41">
        <v>341.67</v>
      </c>
      <c r="D219" s="22">
        <f t="shared" si="12"/>
        <v>221</v>
      </c>
      <c r="E219" s="30">
        <f t="shared" si="13"/>
        <v>341.67</v>
      </c>
      <c r="F219" s="30">
        <f t="shared" si="14"/>
        <v>683.34</v>
      </c>
    </row>
    <row r="220" spans="1:6" ht="14.25" hidden="1" x14ac:dyDescent="0.2">
      <c r="A220" s="10">
        <v>44217</v>
      </c>
      <c r="B220" s="22">
        <v>222</v>
      </c>
      <c r="C220" s="41">
        <v>342.67</v>
      </c>
      <c r="D220" s="22">
        <f t="shared" si="12"/>
        <v>222</v>
      </c>
      <c r="E220" s="30">
        <f t="shared" si="13"/>
        <v>342.67</v>
      </c>
      <c r="F220" s="30">
        <f t="shared" si="14"/>
        <v>685.34</v>
      </c>
    </row>
    <row r="221" spans="1:6" ht="14.25" hidden="1" x14ac:dyDescent="0.2">
      <c r="A221" s="10">
        <v>44218</v>
      </c>
      <c r="B221" s="22">
        <v>223</v>
      </c>
      <c r="C221" s="41">
        <v>343.67</v>
      </c>
      <c r="D221" s="22">
        <f t="shared" si="12"/>
        <v>223</v>
      </c>
      <c r="E221" s="30">
        <f t="shared" si="13"/>
        <v>343.67</v>
      </c>
      <c r="F221" s="30">
        <f t="shared" si="14"/>
        <v>687.34</v>
      </c>
    </row>
    <row r="222" spans="1:6" ht="14.25" hidden="1" x14ac:dyDescent="0.2">
      <c r="A222" s="10">
        <v>44219</v>
      </c>
      <c r="B222" s="22">
        <v>224</v>
      </c>
      <c r="C222" s="41">
        <v>344.67</v>
      </c>
      <c r="D222" s="22">
        <f t="shared" si="12"/>
        <v>224</v>
      </c>
      <c r="E222" s="30">
        <f t="shared" si="13"/>
        <v>344.67</v>
      </c>
      <c r="F222" s="30">
        <f t="shared" si="14"/>
        <v>689.34</v>
      </c>
    </row>
    <row r="223" spans="1:6" ht="14.25" hidden="1" x14ac:dyDescent="0.2">
      <c r="A223" s="10">
        <v>44220</v>
      </c>
      <c r="B223" s="22">
        <v>225</v>
      </c>
      <c r="C223" s="41">
        <v>345.67</v>
      </c>
      <c r="D223" s="22">
        <f t="shared" si="12"/>
        <v>225</v>
      </c>
      <c r="E223" s="30">
        <f t="shared" si="13"/>
        <v>345.67</v>
      </c>
      <c r="F223" s="30">
        <f t="shared" si="14"/>
        <v>691.34</v>
      </c>
    </row>
    <row r="224" spans="1:6" ht="14.25" hidden="1" x14ac:dyDescent="0.2">
      <c r="A224" s="10">
        <v>44221</v>
      </c>
      <c r="B224" s="22">
        <v>226</v>
      </c>
      <c r="C224" s="41">
        <v>346.67</v>
      </c>
      <c r="D224" s="22">
        <f t="shared" si="12"/>
        <v>226</v>
      </c>
      <c r="E224" s="30">
        <f t="shared" si="13"/>
        <v>346.67</v>
      </c>
      <c r="F224" s="30">
        <f t="shared" si="14"/>
        <v>693.34</v>
      </c>
    </row>
    <row r="225" spans="1:6" ht="14.25" hidden="1" x14ac:dyDescent="0.2">
      <c r="A225" s="10">
        <v>44222</v>
      </c>
      <c r="B225" s="22">
        <v>227</v>
      </c>
      <c r="C225" s="41">
        <v>347.67</v>
      </c>
      <c r="D225" s="22">
        <f t="shared" si="12"/>
        <v>227</v>
      </c>
      <c r="E225" s="30">
        <f t="shared" si="13"/>
        <v>347.67</v>
      </c>
      <c r="F225" s="30">
        <f t="shared" si="14"/>
        <v>695.34</v>
      </c>
    </row>
    <row r="226" spans="1:6" ht="14.25" hidden="1" x14ac:dyDescent="0.2">
      <c r="A226" s="10">
        <v>44223</v>
      </c>
      <c r="B226" s="22">
        <v>228</v>
      </c>
      <c r="C226" s="41">
        <v>348.67</v>
      </c>
      <c r="D226" s="22">
        <f t="shared" si="12"/>
        <v>228</v>
      </c>
      <c r="E226" s="30">
        <f t="shared" si="13"/>
        <v>348.67</v>
      </c>
      <c r="F226" s="30">
        <f t="shared" si="14"/>
        <v>697.34</v>
      </c>
    </row>
    <row r="227" spans="1:6" ht="14.25" hidden="1" x14ac:dyDescent="0.2">
      <c r="A227" s="10">
        <v>44224</v>
      </c>
      <c r="B227" s="22">
        <v>229</v>
      </c>
      <c r="C227" s="41">
        <v>349.67</v>
      </c>
      <c r="D227" s="22">
        <f t="shared" si="12"/>
        <v>229</v>
      </c>
      <c r="E227" s="30">
        <f t="shared" si="13"/>
        <v>349.67</v>
      </c>
      <c r="F227" s="30">
        <f t="shared" si="14"/>
        <v>699.34</v>
      </c>
    </row>
    <row r="228" spans="1:6" ht="14.25" hidden="1" x14ac:dyDescent="0.2">
      <c r="A228" s="10">
        <v>44225</v>
      </c>
      <c r="B228" s="22">
        <v>230</v>
      </c>
      <c r="C228" s="41">
        <v>350.67</v>
      </c>
      <c r="D228" s="22">
        <f t="shared" si="12"/>
        <v>230</v>
      </c>
      <c r="E228" s="30">
        <f t="shared" si="13"/>
        <v>350.67</v>
      </c>
      <c r="F228" s="30">
        <f t="shared" si="14"/>
        <v>701.34</v>
      </c>
    </row>
    <row r="229" spans="1:6" ht="14.25" hidden="1" x14ac:dyDescent="0.2">
      <c r="A229" s="10">
        <v>44226</v>
      </c>
      <c r="B229" s="22">
        <v>231</v>
      </c>
      <c r="C229" s="41">
        <v>351.67</v>
      </c>
      <c r="D229" s="22">
        <f t="shared" si="12"/>
        <v>231</v>
      </c>
      <c r="E229" s="30">
        <f t="shared" si="13"/>
        <v>351.67</v>
      </c>
      <c r="F229" s="30">
        <f t="shared" si="14"/>
        <v>703.34</v>
      </c>
    </row>
    <row r="230" spans="1:6" ht="14.25" hidden="1" x14ac:dyDescent="0.2">
      <c r="A230" s="10">
        <v>44227</v>
      </c>
      <c r="B230" s="22">
        <v>232</v>
      </c>
      <c r="C230" s="41">
        <v>352.67</v>
      </c>
      <c r="D230" s="22">
        <f t="shared" si="12"/>
        <v>232</v>
      </c>
      <c r="E230" s="30">
        <f t="shared" si="13"/>
        <v>352.67</v>
      </c>
      <c r="F230" s="30">
        <f t="shared" si="14"/>
        <v>705.34</v>
      </c>
    </row>
    <row r="231" spans="1:6" ht="14.25" hidden="1" x14ac:dyDescent="0.2">
      <c r="A231" s="10">
        <v>44228</v>
      </c>
      <c r="B231" s="22">
        <v>233</v>
      </c>
      <c r="C231" s="41">
        <v>353.67</v>
      </c>
      <c r="D231" s="22">
        <f t="shared" si="12"/>
        <v>233</v>
      </c>
      <c r="E231" s="30">
        <f t="shared" si="13"/>
        <v>353.67</v>
      </c>
      <c r="F231" s="30">
        <f t="shared" si="14"/>
        <v>707.34</v>
      </c>
    </row>
    <row r="232" spans="1:6" ht="14.25" hidden="1" x14ac:dyDescent="0.2">
      <c r="A232" s="10">
        <v>44229</v>
      </c>
      <c r="B232" s="22">
        <v>234</v>
      </c>
      <c r="C232" s="41">
        <v>354.67</v>
      </c>
      <c r="D232" s="22">
        <f t="shared" si="12"/>
        <v>234</v>
      </c>
      <c r="E232" s="30">
        <f t="shared" si="13"/>
        <v>354.67</v>
      </c>
      <c r="F232" s="30">
        <f t="shared" si="14"/>
        <v>709.34</v>
      </c>
    </row>
    <row r="233" spans="1:6" ht="14.25" hidden="1" x14ac:dyDescent="0.2">
      <c r="A233" s="10">
        <v>44230</v>
      </c>
      <c r="B233" s="22">
        <v>235</v>
      </c>
      <c r="C233" s="41">
        <v>355.67</v>
      </c>
      <c r="D233" s="22">
        <f t="shared" si="12"/>
        <v>235</v>
      </c>
      <c r="E233" s="30">
        <f t="shared" si="13"/>
        <v>355.67</v>
      </c>
      <c r="F233" s="30">
        <f t="shared" si="14"/>
        <v>711.34</v>
      </c>
    </row>
    <row r="234" spans="1:6" ht="14.25" hidden="1" x14ac:dyDescent="0.2">
      <c r="A234" s="10">
        <v>44231</v>
      </c>
      <c r="B234" s="22">
        <v>236</v>
      </c>
      <c r="C234" s="41">
        <v>356.67</v>
      </c>
      <c r="D234" s="22">
        <f t="shared" si="12"/>
        <v>236</v>
      </c>
      <c r="E234" s="30">
        <f t="shared" si="13"/>
        <v>356.67</v>
      </c>
      <c r="F234" s="30">
        <f t="shared" si="14"/>
        <v>713.34</v>
      </c>
    </row>
    <row r="235" spans="1:6" ht="14.25" hidden="1" x14ac:dyDescent="0.2">
      <c r="A235" s="10">
        <v>44232</v>
      </c>
      <c r="B235" s="22">
        <v>237</v>
      </c>
      <c r="C235" s="41">
        <v>357.67</v>
      </c>
      <c r="D235" s="22">
        <f t="shared" si="12"/>
        <v>237</v>
      </c>
      <c r="E235" s="30">
        <f t="shared" si="13"/>
        <v>357.67</v>
      </c>
      <c r="F235" s="30">
        <f t="shared" si="14"/>
        <v>715.34</v>
      </c>
    </row>
    <row r="236" spans="1:6" ht="14.25" hidden="1" x14ac:dyDescent="0.2">
      <c r="A236" s="10">
        <v>44233</v>
      </c>
      <c r="B236" s="22">
        <v>238</v>
      </c>
      <c r="C236" s="41">
        <v>358.67</v>
      </c>
      <c r="D236" s="22">
        <f t="shared" si="12"/>
        <v>238</v>
      </c>
      <c r="E236" s="30">
        <f t="shared" si="13"/>
        <v>358.67</v>
      </c>
      <c r="F236" s="30">
        <f t="shared" si="14"/>
        <v>717.34</v>
      </c>
    </row>
    <row r="237" spans="1:6" ht="14.25" hidden="1" x14ac:dyDescent="0.2">
      <c r="A237" s="10">
        <v>44234</v>
      </c>
      <c r="B237" s="22">
        <v>239</v>
      </c>
      <c r="C237" s="41">
        <v>359.67</v>
      </c>
      <c r="D237" s="22">
        <f t="shared" si="12"/>
        <v>239</v>
      </c>
      <c r="E237" s="30">
        <f t="shared" si="13"/>
        <v>359.67</v>
      </c>
      <c r="F237" s="30">
        <f t="shared" si="14"/>
        <v>719.34</v>
      </c>
    </row>
    <row r="238" spans="1:6" ht="14.25" hidden="1" x14ac:dyDescent="0.2">
      <c r="A238" s="10">
        <v>44235</v>
      </c>
      <c r="B238" s="22">
        <v>240</v>
      </c>
      <c r="C238" s="41">
        <v>360.67</v>
      </c>
      <c r="D238" s="22">
        <f t="shared" si="12"/>
        <v>240</v>
      </c>
      <c r="E238" s="30">
        <f t="shared" si="13"/>
        <v>360.67</v>
      </c>
      <c r="F238" s="30">
        <f t="shared" si="14"/>
        <v>721.34</v>
      </c>
    </row>
    <row r="239" spans="1:6" ht="14.25" hidden="1" x14ac:dyDescent="0.2">
      <c r="A239" s="10">
        <v>44236</v>
      </c>
      <c r="B239" s="22">
        <v>241</v>
      </c>
      <c r="C239" s="41">
        <v>361.67</v>
      </c>
      <c r="D239" s="22">
        <f t="shared" si="12"/>
        <v>241</v>
      </c>
      <c r="E239" s="30">
        <f t="shared" si="13"/>
        <v>361.67</v>
      </c>
      <c r="F239" s="30">
        <f t="shared" si="14"/>
        <v>723.34</v>
      </c>
    </row>
    <row r="240" spans="1:6" ht="14.25" hidden="1" x14ac:dyDescent="0.2">
      <c r="A240" s="10">
        <v>44237</v>
      </c>
      <c r="B240" s="22">
        <v>242</v>
      </c>
      <c r="C240" s="41">
        <v>362.67</v>
      </c>
      <c r="D240" s="22">
        <f t="shared" si="12"/>
        <v>242</v>
      </c>
      <c r="E240" s="30">
        <f t="shared" si="13"/>
        <v>362.67</v>
      </c>
      <c r="F240" s="30">
        <f t="shared" si="14"/>
        <v>725.34</v>
      </c>
    </row>
    <row r="241" spans="1:6" ht="14.25" hidden="1" x14ac:dyDescent="0.2">
      <c r="A241" s="10">
        <v>44238</v>
      </c>
      <c r="B241" s="22">
        <v>243</v>
      </c>
      <c r="C241" s="41">
        <v>363.67</v>
      </c>
      <c r="D241" s="22">
        <f t="shared" si="12"/>
        <v>243</v>
      </c>
      <c r="E241" s="30">
        <f t="shared" si="13"/>
        <v>363.67</v>
      </c>
      <c r="F241" s="30">
        <f t="shared" si="14"/>
        <v>727.34</v>
      </c>
    </row>
    <row r="242" spans="1:6" ht="14.25" hidden="1" x14ac:dyDescent="0.2">
      <c r="A242" s="10">
        <v>44239</v>
      </c>
      <c r="B242" s="22">
        <v>244</v>
      </c>
      <c r="C242" s="41">
        <v>364.67</v>
      </c>
      <c r="D242" s="22">
        <f t="shared" si="12"/>
        <v>244</v>
      </c>
      <c r="E242" s="30">
        <f t="shared" si="13"/>
        <v>364.67</v>
      </c>
      <c r="F242" s="30">
        <f t="shared" si="14"/>
        <v>729.34</v>
      </c>
    </row>
    <row r="243" spans="1:6" ht="14.25" hidden="1" x14ac:dyDescent="0.2">
      <c r="A243" s="10">
        <v>44240</v>
      </c>
      <c r="B243" s="22">
        <v>245</v>
      </c>
      <c r="C243" s="41">
        <v>365.67</v>
      </c>
      <c r="D243" s="22">
        <f t="shared" si="12"/>
        <v>245</v>
      </c>
      <c r="E243" s="30">
        <f t="shared" si="13"/>
        <v>365.67</v>
      </c>
      <c r="F243" s="30">
        <f t="shared" si="14"/>
        <v>731.34</v>
      </c>
    </row>
    <row r="244" spans="1:6" ht="14.25" hidden="1" x14ac:dyDescent="0.2">
      <c r="A244" s="10">
        <v>44241</v>
      </c>
      <c r="B244" s="22">
        <v>246</v>
      </c>
      <c r="C244" s="41">
        <v>366.67</v>
      </c>
      <c r="D244" s="22">
        <f t="shared" si="12"/>
        <v>246</v>
      </c>
      <c r="E244" s="30">
        <f t="shared" si="13"/>
        <v>366.67</v>
      </c>
      <c r="F244" s="30">
        <f t="shared" si="14"/>
        <v>733.34</v>
      </c>
    </row>
    <row r="245" spans="1:6" ht="14.25" hidden="1" x14ac:dyDescent="0.2">
      <c r="A245" s="10">
        <v>44242</v>
      </c>
      <c r="B245" s="22">
        <v>247</v>
      </c>
      <c r="C245" s="41">
        <v>367.67</v>
      </c>
      <c r="D245" s="22">
        <f t="shared" si="12"/>
        <v>247</v>
      </c>
      <c r="E245" s="30">
        <f t="shared" si="13"/>
        <v>367.67</v>
      </c>
      <c r="F245" s="30">
        <f t="shared" si="14"/>
        <v>735.34</v>
      </c>
    </row>
    <row r="246" spans="1:6" ht="14.25" hidden="1" x14ac:dyDescent="0.2">
      <c r="A246" s="10">
        <v>44243</v>
      </c>
      <c r="B246" s="22">
        <v>248</v>
      </c>
      <c r="C246" s="41">
        <v>368.67</v>
      </c>
      <c r="D246" s="22">
        <f t="shared" si="12"/>
        <v>248</v>
      </c>
      <c r="E246" s="30">
        <f t="shared" si="13"/>
        <v>368.67</v>
      </c>
      <c r="F246" s="30">
        <f t="shared" si="14"/>
        <v>737.34</v>
      </c>
    </row>
    <row r="247" spans="1:6" ht="14.25" hidden="1" x14ac:dyDescent="0.2">
      <c r="A247" s="10">
        <v>44244</v>
      </c>
      <c r="B247" s="22">
        <v>249</v>
      </c>
      <c r="C247" s="41">
        <v>369.67</v>
      </c>
      <c r="D247" s="22">
        <f t="shared" si="12"/>
        <v>249</v>
      </c>
      <c r="E247" s="30">
        <f t="shared" si="13"/>
        <v>369.67</v>
      </c>
      <c r="F247" s="30">
        <f t="shared" si="14"/>
        <v>739.34</v>
      </c>
    </row>
    <row r="248" spans="1:6" ht="14.25" hidden="1" x14ac:dyDescent="0.2">
      <c r="A248" s="10">
        <v>44245</v>
      </c>
      <c r="B248" s="22">
        <v>250</v>
      </c>
      <c r="C248" s="41">
        <v>370.67</v>
      </c>
      <c r="D248" s="22">
        <f t="shared" si="12"/>
        <v>250</v>
      </c>
      <c r="E248" s="30">
        <f t="shared" si="13"/>
        <v>370.67</v>
      </c>
      <c r="F248" s="30">
        <f t="shared" si="14"/>
        <v>741.34</v>
      </c>
    </row>
    <row r="249" spans="1:6" ht="14.25" hidden="1" x14ac:dyDescent="0.2">
      <c r="A249" s="10">
        <v>44246</v>
      </c>
      <c r="B249" s="22">
        <v>251</v>
      </c>
      <c r="C249" s="41">
        <v>371.67</v>
      </c>
      <c r="D249" s="22">
        <f t="shared" si="12"/>
        <v>251</v>
      </c>
      <c r="E249" s="30">
        <f t="shared" si="13"/>
        <v>371.67</v>
      </c>
      <c r="F249" s="30">
        <f t="shared" si="14"/>
        <v>743.34</v>
      </c>
    </row>
    <row r="250" spans="1:6" ht="14.25" hidden="1" x14ac:dyDescent="0.2">
      <c r="A250" s="10">
        <v>44247</v>
      </c>
      <c r="B250" s="22">
        <v>252</v>
      </c>
      <c r="C250" s="41">
        <v>372.67</v>
      </c>
      <c r="D250" s="22">
        <f t="shared" si="12"/>
        <v>252</v>
      </c>
      <c r="E250" s="30">
        <f t="shared" si="13"/>
        <v>372.67</v>
      </c>
      <c r="F250" s="30">
        <f t="shared" si="14"/>
        <v>745.34</v>
      </c>
    </row>
    <row r="251" spans="1:6" ht="14.25" hidden="1" x14ac:dyDescent="0.2">
      <c r="A251" s="10">
        <v>44248</v>
      </c>
      <c r="B251" s="22">
        <v>253</v>
      </c>
      <c r="C251" s="41">
        <v>373.67</v>
      </c>
      <c r="D251" s="22">
        <f t="shared" si="12"/>
        <v>253</v>
      </c>
      <c r="E251" s="30">
        <f t="shared" si="13"/>
        <v>373.67</v>
      </c>
      <c r="F251" s="30">
        <f t="shared" si="14"/>
        <v>747.34</v>
      </c>
    </row>
    <row r="252" spans="1:6" ht="14.25" hidden="1" x14ac:dyDescent="0.2">
      <c r="A252" s="10">
        <v>44249</v>
      </c>
      <c r="B252" s="22">
        <v>254</v>
      </c>
      <c r="C252" s="41">
        <v>374.67</v>
      </c>
      <c r="D252" s="22">
        <f t="shared" si="12"/>
        <v>254</v>
      </c>
      <c r="E252" s="30">
        <f t="shared" si="13"/>
        <v>374.67</v>
      </c>
      <c r="F252" s="30">
        <f t="shared" si="14"/>
        <v>749.34</v>
      </c>
    </row>
    <row r="253" spans="1:6" ht="14.25" hidden="1" x14ac:dyDescent="0.2">
      <c r="A253" s="10">
        <v>44250</v>
      </c>
      <c r="B253" s="22">
        <v>255</v>
      </c>
      <c r="C253" s="41">
        <v>375.67</v>
      </c>
      <c r="D253" s="22">
        <f t="shared" si="12"/>
        <v>255</v>
      </c>
      <c r="E253" s="30">
        <f t="shared" si="13"/>
        <v>375.67</v>
      </c>
      <c r="F253" s="30">
        <f t="shared" si="14"/>
        <v>751.34</v>
      </c>
    </row>
    <row r="254" spans="1:6" ht="14.25" hidden="1" x14ac:dyDescent="0.2">
      <c r="A254" s="10">
        <v>44251</v>
      </c>
      <c r="B254" s="22">
        <v>256</v>
      </c>
      <c r="C254" s="41">
        <v>376.67</v>
      </c>
      <c r="D254" s="22">
        <f t="shared" si="12"/>
        <v>256</v>
      </c>
      <c r="E254" s="30">
        <f t="shared" si="13"/>
        <v>376.67</v>
      </c>
      <c r="F254" s="30">
        <f t="shared" si="14"/>
        <v>753.34</v>
      </c>
    </row>
    <row r="255" spans="1:6" ht="14.25" hidden="1" x14ac:dyDescent="0.2">
      <c r="A255" s="10">
        <v>44252</v>
      </c>
      <c r="B255" s="22">
        <v>257</v>
      </c>
      <c r="C255" s="41">
        <v>377.67</v>
      </c>
      <c r="D255" s="22">
        <f t="shared" si="12"/>
        <v>257</v>
      </c>
      <c r="E255" s="30">
        <f t="shared" si="13"/>
        <v>377.67</v>
      </c>
      <c r="F255" s="30">
        <f t="shared" si="14"/>
        <v>755.34</v>
      </c>
    </row>
    <row r="256" spans="1:6" ht="14.25" hidden="1" x14ac:dyDescent="0.2">
      <c r="A256" s="10">
        <v>44253</v>
      </c>
      <c r="B256" s="22">
        <v>258</v>
      </c>
      <c r="C256" s="41">
        <v>378.67</v>
      </c>
      <c r="D256" s="22">
        <f t="shared" si="12"/>
        <v>258</v>
      </c>
      <c r="E256" s="30">
        <f t="shared" si="13"/>
        <v>378.67</v>
      </c>
      <c r="F256" s="30">
        <f t="shared" si="14"/>
        <v>757.34</v>
      </c>
    </row>
    <row r="257" spans="1:6" ht="14.25" hidden="1" x14ac:dyDescent="0.2">
      <c r="A257" s="10">
        <v>44254</v>
      </c>
      <c r="B257" s="22">
        <v>259</v>
      </c>
      <c r="C257" s="41">
        <v>379.67</v>
      </c>
      <c r="D257" s="22">
        <f t="shared" si="12"/>
        <v>259</v>
      </c>
      <c r="E257" s="30">
        <f t="shared" si="13"/>
        <v>379.67</v>
      </c>
      <c r="F257" s="30">
        <f t="shared" si="14"/>
        <v>759.34</v>
      </c>
    </row>
    <row r="258" spans="1:6" ht="14.25" hidden="1" x14ac:dyDescent="0.2">
      <c r="A258" s="10">
        <v>44255</v>
      </c>
      <c r="B258" s="22">
        <v>260</v>
      </c>
      <c r="C258" s="41">
        <v>380.67</v>
      </c>
      <c r="D258" s="22">
        <f t="shared" si="12"/>
        <v>260</v>
      </c>
      <c r="E258" s="30">
        <f t="shared" si="13"/>
        <v>380.67</v>
      </c>
      <c r="F258" s="30">
        <f t="shared" si="14"/>
        <v>761.34</v>
      </c>
    </row>
    <row r="259" spans="1:6" ht="14.25" hidden="1" x14ac:dyDescent="0.2">
      <c r="A259" s="10">
        <v>44256</v>
      </c>
      <c r="B259" s="22">
        <v>261</v>
      </c>
      <c r="C259" s="41">
        <v>381.67</v>
      </c>
      <c r="D259" s="22">
        <f t="shared" si="12"/>
        <v>261</v>
      </c>
      <c r="E259" s="30">
        <f t="shared" si="13"/>
        <v>381.67</v>
      </c>
      <c r="F259" s="30">
        <f t="shared" si="14"/>
        <v>763.34</v>
      </c>
    </row>
    <row r="260" spans="1:6" ht="14.25" hidden="1" x14ac:dyDescent="0.2">
      <c r="A260" s="10">
        <v>44257</v>
      </c>
      <c r="B260" s="22">
        <v>262</v>
      </c>
      <c r="C260" s="41">
        <v>382.67</v>
      </c>
      <c r="D260" s="22">
        <f t="shared" si="12"/>
        <v>262</v>
      </c>
      <c r="E260" s="30">
        <f t="shared" si="13"/>
        <v>382.67</v>
      </c>
      <c r="F260" s="30">
        <f t="shared" si="14"/>
        <v>765.34</v>
      </c>
    </row>
    <row r="261" spans="1:6" ht="14.25" hidden="1" x14ac:dyDescent="0.2">
      <c r="A261" s="10">
        <v>44258</v>
      </c>
      <c r="B261" s="22">
        <v>263</v>
      </c>
      <c r="C261" s="41">
        <v>383.67</v>
      </c>
      <c r="D261" s="22">
        <f t="shared" si="12"/>
        <v>263</v>
      </c>
      <c r="E261" s="30">
        <f t="shared" si="13"/>
        <v>383.67</v>
      </c>
      <c r="F261" s="30">
        <f t="shared" si="14"/>
        <v>767.34</v>
      </c>
    </row>
    <row r="262" spans="1:6" ht="14.25" hidden="1" x14ac:dyDescent="0.2">
      <c r="A262" s="10">
        <v>44259</v>
      </c>
      <c r="B262" s="22">
        <v>264</v>
      </c>
      <c r="C262" s="41">
        <v>384.67</v>
      </c>
      <c r="D262" s="22">
        <f t="shared" si="12"/>
        <v>264</v>
      </c>
      <c r="E262" s="30">
        <f t="shared" si="13"/>
        <v>384.67</v>
      </c>
      <c r="F262" s="30">
        <f t="shared" si="14"/>
        <v>769.34</v>
      </c>
    </row>
    <row r="263" spans="1:6" ht="14.25" hidden="1" x14ac:dyDescent="0.2">
      <c r="A263" s="10">
        <v>44260</v>
      </c>
      <c r="B263" s="22">
        <v>265</v>
      </c>
      <c r="C263" s="41">
        <v>385.67</v>
      </c>
      <c r="D263" s="22">
        <f t="shared" si="12"/>
        <v>265</v>
      </c>
      <c r="E263" s="30">
        <f t="shared" si="13"/>
        <v>385.67</v>
      </c>
      <c r="F263" s="30">
        <f t="shared" si="14"/>
        <v>771.34</v>
      </c>
    </row>
    <row r="264" spans="1:6" ht="14.25" hidden="1" x14ac:dyDescent="0.2">
      <c r="A264" s="10">
        <v>44261</v>
      </c>
      <c r="B264" s="22">
        <v>266</v>
      </c>
      <c r="C264" s="41">
        <v>386.67</v>
      </c>
      <c r="D264" s="22">
        <f t="shared" si="12"/>
        <v>266</v>
      </c>
      <c r="E264" s="30">
        <f t="shared" si="13"/>
        <v>386.67</v>
      </c>
      <c r="F264" s="30">
        <f t="shared" si="14"/>
        <v>773.34</v>
      </c>
    </row>
    <row r="265" spans="1:6" ht="14.25" hidden="1" x14ac:dyDescent="0.2">
      <c r="A265" s="10">
        <v>44262</v>
      </c>
      <c r="B265" s="22">
        <v>267</v>
      </c>
      <c r="C265" s="41">
        <v>387.67</v>
      </c>
      <c r="D265" s="22">
        <f t="shared" si="12"/>
        <v>267</v>
      </c>
      <c r="E265" s="30">
        <f t="shared" si="13"/>
        <v>387.67</v>
      </c>
      <c r="F265" s="30">
        <f t="shared" si="14"/>
        <v>775.34</v>
      </c>
    </row>
    <row r="266" spans="1:6" ht="14.25" hidden="1" x14ac:dyDescent="0.2">
      <c r="A266" s="10">
        <v>44263</v>
      </c>
      <c r="B266" s="22">
        <v>268</v>
      </c>
      <c r="C266" s="41">
        <v>388.67</v>
      </c>
      <c r="D266" s="22">
        <f t="shared" si="12"/>
        <v>268</v>
      </c>
      <c r="E266" s="30">
        <f t="shared" si="13"/>
        <v>388.67</v>
      </c>
      <c r="F266" s="30">
        <f t="shared" si="14"/>
        <v>777.34</v>
      </c>
    </row>
    <row r="267" spans="1:6" ht="14.25" hidden="1" x14ac:dyDescent="0.2">
      <c r="A267" s="10">
        <v>44264</v>
      </c>
      <c r="B267" s="22">
        <v>269</v>
      </c>
      <c r="C267" s="41">
        <v>389.67</v>
      </c>
      <c r="D267" s="22">
        <f t="shared" si="12"/>
        <v>269</v>
      </c>
      <c r="E267" s="30">
        <f t="shared" si="13"/>
        <v>389.67</v>
      </c>
      <c r="F267" s="30">
        <f t="shared" si="14"/>
        <v>779.34</v>
      </c>
    </row>
    <row r="268" spans="1:6" ht="14.25" hidden="1" x14ac:dyDescent="0.2">
      <c r="A268" s="10">
        <v>44265</v>
      </c>
      <c r="B268" s="22">
        <v>270</v>
      </c>
      <c r="C268" s="41">
        <v>390.67</v>
      </c>
      <c r="D268" s="22">
        <f t="shared" si="12"/>
        <v>270</v>
      </c>
      <c r="E268" s="30">
        <f t="shared" si="13"/>
        <v>390.67</v>
      </c>
      <c r="F268" s="30">
        <f t="shared" si="14"/>
        <v>781.34</v>
      </c>
    </row>
    <row r="269" spans="1:6" ht="14.25" hidden="1" x14ac:dyDescent="0.2">
      <c r="A269" s="10">
        <v>44266</v>
      </c>
      <c r="B269" s="22">
        <v>271</v>
      </c>
      <c r="C269" s="41">
        <v>391.67</v>
      </c>
      <c r="D269" s="22">
        <f t="shared" si="12"/>
        <v>271</v>
      </c>
      <c r="E269" s="30">
        <f t="shared" si="13"/>
        <v>391.67</v>
      </c>
      <c r="F269" s="30">
        <f t="shared" si="14"/>
        <v>783.34</v>
      </c>
    </row>
    <row r="270" spans="1:6" ht="14.25" hidden="1" x14ac:dyDescent="0.2">
      <c r="A270" s="10">
        <v>44267</v>
      </c>
      <c r="B270" s="22">
        <v>272</v>
      </c>
      <c r="C270" s="41">
        <v>392.67</v>
      </c>
      <c r="D270" s="22">
        <f t="shared" si="12"/>
        <v>272</v>
      </c>
      <c r="E270" s="30">
        <f t="shared" si="13"/>
        <v>392.67</v>
      </c>
      <c r="F270" s="30">
        <f t="shared" si="14"/>
        <v>785.34</v>
      </c>
    </row>
    <row r="271" spans="1:6" ht="14.25" hidden="1" x14ac:dyDescent="0.2">
      <c r="A271" s="10">
        <v>44268</v>
      </c>
      <c r="B271" s="22">
        <v>273</v>
      </c>
      <c r="C271" s="41">
        <v>393.67</v>
      </c>
      <c r="D271" s="22">
        <f t="shared" si="12"/>
        <v>273</v>
      </c>
      <c r="E271" s="30">
        <f t="shared" si="13"/>
        <v>393.67</v>
      </c>
      <c r="F271" s="30">
        <f t="shared" si="14"/>
        <v>787.34</v>
      </c>
    </row>
    <row r="272" spans="1:6" ht="14.25" hidden="1" x14ac:dyDescent="0.2">
      <c r="A272" s="10">
        <v>44269</v>
      </c>
      <c r="B272" s="22">
        <v>274</v>
      </c>
      <c r="C272" s="41">
        <v>394.67</v>
      </c>
      <c r="D272" s="22">
        <f t="shared" si="12"/>
        <v>274</v>
      </c>
      <c r="E272" s="30">
        <f t="shared" si="13"/>
        <v>394.67</v>
      </c>
      <c r="F272" s="30">
        <f t="shared" si="14"/>
        <v>789.34</v>
      </c>
    </row>
    <row r="273" spans="1:6" ht="14.25" hidden="1" x14ac:dyDescent="0.2">
      <c r="A273" s="10">
        <v>44270</v>
      </c>
      <c r="B273" s="22">
        <v>275</v>
      </c>
      <c r="C273" s="41">
        <v>395.67</v>
      </c>
      <c r="D273" s="22">
        <f t="shared" ref="D273:D283" si="15">B273</f>
        <v>275</v>
      </c>
      <c r="E273" s="30">
        <f t="shared" ref="E273:E283" si="16">C273</f>
        <v>395.67</v>
      </c>
      <c r="F273" s="30">
        <f t="shared" ref="F273:F283" si="17">C273+E273</f>
        <v>791.34</v>
      </c>
    </row>
    <row r="274" spans="1:6" ht="14.25" hidden="1" x14ac:dyDescent="0.2">
      <c r="A274" s="10">
        <v>44271</v>
      </c>
      <c r="B274" s="22">
        <v>276</v>
      </c>
      <c r="C274" s="41">
        <v>396.67</v>
      </c>
      <c r="D274" s="22">
        <f t="shared" si="15"/>
        <v>276</v>
      </c>
      <c r="E274" s="30">
        <f t="shared" si="16"/>
        <v>396.67</v>
      </c>
      <c r="F274" s="30">
        <f t="shared" si="17"/>
        <v>793.34</v>
      </c>
    </row>
    <row r="275" spans="1:6" ht="14.25" hidden="1" x14ac:dyDescent="0.2">
      <c r="A275" s="10">
        <v>44272</v>
      </c>
      <c r="B275" s="22">
        <v>277</v>
      </c>
      <c r="C275" s="41">
        <v>397.67</v>
      </c>
      <c r="D275" s="22">
        <f t="shared" si="15"/>
        <v>277</v>
      </c>
      <c r="E275" s="30">
        <f t="shared" si="16"/>
        <v>397.67</v>
      </c>
      <c r="F275" s="30">
        <f t="shared" si="17"/>
        <v>795.34</v>
      </c>
    </row>
    <row r="276" spans="1:6" ht="14.25" hidden="1" x14ac:dyDescent="0.2">
      <c r="A276" s="10">
        <v>44273</v>
      </c>
      <c r="B276" s="22">
        <v>278</v>
      </c>
      <c r="C276" s="41">
        <v>398.67</v>
      </c>
      <c r="D276" s="22">
        <f t="shared" si="15"/>
        <v>278</v>
      </c>
      <c r="E276" s="30">
        <f t="shared" si="16"/>
        <v>398.67</v>
      </c>
      <c r="F276" s="30">
        <f t="shared" si="17"/>
        <v>797.34</v>
      </c>
    </row>
    <row r="277" spans="1:6" ht="14.25" hidden="1" x14ac:dyDescent="0.2">
      <c r="A277" s="10">
        <v>44274</v>
      </c>
      <c r="B277" s="22">
        <v>279</v>
      </c>
      <c r="C277" s="41">
        <v>399.67</v>
      </c>
      <c r="D277" s="22">
        <f t="shared" si="15"/>
        <v>279</v>
      </c>
      <c r="E277" s="30">
        <f t="shared" si="16"/>
        <v>399.67</v>
      </c>
      <c r="F277" s="30">
        <f t="shared" si="17"/>
        <v>799.34</v>
      </c>
    </row>
    <row r="278" spans="1:6" ht="14.25" hidden="1" x14ac:dyDescent="0.2">
      <c r="A278" s="10">
        <v>44275</v>
      </c>
      <c r="B278" s="22">
        <v>280</v>
      </c>
      <c r="C278" s="41">
        <v>400.67</v>
      </c>
      <c r="D278" s="22">
        <f t="shared" si="15"/>
        <v>280</v>
      </c>
      <c r="E278" s="30">
        <f t="shared" si="16"/>
        <v>400.67</v>
      </c>
      <c r="F278" s="30">
        <f t="shared" si="17"/>
        <v>801.34</v>
      </c>
    </row>
    <row r="279" spans="1:6" ht="14.25" hidden="1" x14ac:dyDescent="0.2">
      <c r="A279" s="10">
        <v>44276</v>
      </c>
      <c r="B279" s="22">
        <v>281</v>
      </c>
      <c r="C279" s="41">
        <v>401.67</v>
      </c>
      <c r="D279" s="22">
        <f t="shared" si="15"/>
        <v>281</v>
      </c>
      <c r="E279" s="30">
        <f t="shared" si="16"/>
        <v>401.67</v>
      </c>
      <c r="F279" s="30">
        <f t="shared" si="17"/>
        <v>803.34</v>
      </c>
    </row>
    <row r="280" spans="1:6" ht="14.25" hidden="1" x14ac:dyDescent="0.2">
      <c r="A280" s="10">
        <v>44277</v>
      </c>
      <c r="B280" s="22">
        <v>282</v>
      </c>
      <c r="C280" s="41">
        <v>402.67</v>
      </c>
      <c r="D280" s="22">
        <f t="shared" si="15"/>
        <v>282</v>
      </c>
      <c r="E280" s="30">
        <f t="shared" si="16"/>
        <v>402.67</v>
      </c>
      <c r="F280" s="30">
        <f t="shared" si="17"/>
        <v>805.34</v>
      </c>
    </row>
    <row r="281" spans="1:6" ht="14.25" hidden="1" x14ac:dyDescent="0.2">
      <c r="A281" s="10">
        <v>44278</v>
      </c>
      <c r="B281" s="22">
        <v>283</v>
      </c>
      <c r="C281" s="41">
        <v>403.67</v>
      </c>
      <c r="D281" s="22">
        <f t="shared" si="15"/>
        <v>283</v>
      </c>
      <c r="E281" s="30">
        <f t="shared" si="16"/>
        <v>403.67</v>
      </c>
      <c r="F281" s="30">
        <f t="shared" si="17"/>
        <v>807.34</v>
      </c>
    </row>
    <row r="282" spans="1:6" ht="14.25" x14ac:dyDescent="0.2">
      <c r="A282" s="10">
        <v>44044</v>
      </c>
      <c r="B282" s="22">
        <v>11</v>
      </c>
      <c r="C282" s="41">
        <v>72.17</v>
      </c>
      <c r="D282" s="22">
        <f t="shared" si="15"/>
        <v>11</v>
      </c>
      <c r="E282" s="30">
        <f t="shared" si="16"/>
        <v>72.17</v>
      </c>
      <c r="F282" s="30">
        <f t="shared" si="17"/>
        <v>144.34</v>
      </c>
    </row>
    <row r="283" spans="1:6" ht="14.25" x14ac:dyDescent="0.2">
      <c r="A283" s="10" t="s">
        <v>13</v>
      </c>
      <c r="B283" s="22">
        <v>22</v>
      </c>
      <c r="C283" s="41">
        <v>176.67</v>
      </c>
      <c r="D283" s="22">
        <f t="shared" si="15"/>
        <v>22</v>
      </c>
      <c r="E283" s="30">
        <f t="shared" si="16"/>
        <v>176.67</v>
      </c>
      <c r="F283" s="30">
        <f t="shared" si="17"/>
        <v>353.34</v>
      </c>
    </row>
    <row r="284" spans="1:6" ht="14.25" x14ac:dyDescent="0.2">
      <c r="A284" s="10">
        <v>44105</v>
      </c>
      <c r="B284" s="22">
        <v>22</v>
      </c>
      <c r="C284" s="41">
        <v>176.67</v>
      </c>
      <c r="D284" s="22">
        <f t="shared" ref="D284" si="18">B284</f>
        <v>22</v>
      </c>
      <c r="E284" s="30">
        <f t="shared" ref="E284" si="19">C284</f>
        <v>176.67</v>
      </c>
      <c r="F284" s="30">
        <f t="shared" ref="F284" si="20">C284+E284</f>
        <v>353.34</v>
      </c>
    </row>
    <row r="285" spans="1:6" ht="14.25" x14ac:dyDescent="0.2">
      <c r="A285" s="10">
        <v>44136</v>
      </c>
      <c r="B285" s="22">
        <v>22</v>
      </c>
      <c r="C285" s="41">
        <v>176.67</v>
      </c>
      <c r="D285" s="22">
        <f t="shared" ref="D285" si="21">B285</f>
        <v>22</v>
      </c>
      <c r="E285" s="30">
        <f t="shared" ref="E285:E287" si="22">C285</f>
        <v>176.67</v>
      </c>
      <c r="F285" s="30">
        <f t="shared" ref="F285:F287" si="23">C285+E285</f>
        <v>353.34</v>
      </c>
    </row>
    <row r="286" spans="1:6" ht="14.25" x14ac:dyDescent="0.2">
      <c r="A286" s="10" t="s">
        <v>14</v>
      </c>
      <c r="B286" s="22">
        <v>22</v>
      </c>
      <c r="C286" s="41">
        <v>177.67</v>
      </c>
      <c r="D286" s="22">
        <v>22</v>
      </c>
      <c r="E286" s="30">
        <f t="shared" si="22"/>
        <v>177.67</v>
      </c>
      <c r="F286" s="30">
        <f t="shared" si="23"/>
        <v>355.34</v>
      </c>
    </row>
    <row r="287" spans="1:6" ht="14.25" x14ac:dyDescent="0.2">
      <c r="A287" s="10" t="s">
        <v>15</v>
      </c>
      <c r="B287" s="22">
        <v>10</v>
      </c>
      <c r="C287" s="41">
        <v>64.17</v>
      </c>
      <c r="D287" s="22">
        <v>10</v>
      </c>
      <c r="E287" s="30">
        <f t="shared" si="22"/>
        <v>64.17</v>
      </c>
      <c r="F287" s="30">
        <f t="shared" si="23"/>
        <v>128.34</v>
      </c>
    </row>
    <row r="288" spans="1:6" ht="14.25" x14ac:dyDescent="0.2">
      <c r="A288" s="10" t="s">
        <v>16</v>
      </c>
      <c r="B288" s="22">
        <v>13</v>
      </c>
      <c r="C288" s="41">
        <v>93.36</v>
      </c>
      <c r="D288" s="22">
        <v>13</v>
      </c>
      <c r="E288" s="30">
        <v>93.36</v>
      </c>
      <c r="F288" s="30">
        <v>186.72</v>
      </c>
    </row>
    <row r="289" spans="1:6" ht="14.25" x14ac:dyDescent="0.2">
      <c r="A289" s="10" t="s">
        <v>17</v>
      </c>
      <c r="B289" s="22">
        <v>9</v>
      </c>
      <c r="C289" s="41">
        <f>F289/2</f>
        <v>64.17</v>
      </c>
      <c r="D289" s="22">
        <v>9</v>
      </c>
      <c r="E289" s="30">
        <f>F289/2</f>
        <v>64.17</v>
      </c>
      <c r="F289" s="30">
        <v>128.34</v>
      </c>
    </row>
    <row r="290" spans="1:6" ht="14.25" x14ac:dyDescent="0.2">
      <c r="A290" s="10" t="s">
        <v>18</v>
      </c>
      <c r="B290" s="22">
        <v>8</v>
      </c>
      <c r="C290" s="41">
        <f>F290/2</f>
        <v>64.17</v>
      </c>
      <c r="D290" s="22">
        <v>8</v>
      </c>
      <c r="E290" s="30">
        <f>F290/2</f>
        <v>64.17</v>
      </c>
      <c r="F290" s="30">
        <v>128.34</v>
      </c>
    </row>
    <row r="291" spans="1:6" ht="14.25" x14ac:dyDescent="0.2">
      <c r="A291" s="10" t="s">
        <v>19</v>
      </c>
      <c r="B291" s="22">
        <v>24</v>
      </c>
      <c r="C291" s="41">
        <v>200.39</v>
      </c>
      <c r="D291" s="22">
        <v>24</v>
      </c>
      <c r="E291" s="30">
        <v>200.29</v>
      </c>
      <c r="F291" s="30">
        <v>400.78</v>
      </c>
    </row>
    <row r="292" spans="1:6" ht="14.25" x14ac:dyDescent="0.2">
      <c r="A292" s="10" t="s">
        <v>20</v>
      </c>
      <c r="B292" s="22">
        <v>17</v>
      </c>
      <c r="C292" s="41">
        <v>132.28</v>
      </c>
      <c r="D292" s="22">
        <v>17</v>
      </c>
      <c r="E292" s="30">
        <v>132.28</v>
      </c>
      <c r="F292" s="30">
        <v>264.56</v>
      </c>
    </row>
    <row r="293" spans="1:6" ht="14.25" x14ac:dyDescent="0.2">
      <c r="A293" s="10" t="s">
        <v>21</v>
      </c>
      <c r="B293" s="22">
        <v>8</v>
      </c>
      <c r="C293" s="41">
        <v>64.17</v>
      </c>
      <c r="D293" s="22">
        <v>8</v>
      </c>
      <c r="E293" s="30">
        <v>64.17</v>
      </c>
      <c r="F293" s="30">
        <v>128.34</v>
      </c>
    </row>
    <row r="294" spans="1:6" ht="14.25" x14ac:dyDescent="0.2">
      <c r="A294" s="10" t="s">
        <v>22</v>
      </c>
      <c r="B294" s="22">
        <v>30</v>
      </c>
      <c r="C294" s="41">
        <v>289.61</v>
      </c>
      <c r="D294" s="22">
        <v>30</v>
      </c>
      <c r="E294" s="30">
        <v>289.61</v>
      </c>
      <c r="F294" s="30">
        <f t="shared" ref="F294:F296" si="24">C294+E294</f>
        <v>579.22</v>
      </c>
    </row>
    <row r="295" spans="1:6" ht="14.25" x14ac:dyDescent="0.2">
      <c r="A295" s="10">
        <v>44440</v>
      </c>
      <c r="B295" s="22">
        <v>14</v>
      </c>
      <c r="C295" s="41">
        <v>115.37</v>
      </c>
      <c r="D295" s="22">
        <v>14</v>
      </c>
      <c r="E295" s="30">
        <v>115.17</v>
      </c>
      <c r="F295" s="30">
        <f t="shared" si="24"/>
        <v>230.54000000000002</v>
      </c>
    </row>
    <row r="296" spans="1:6" ht="14.25" x14ac:dyDescent="0.2">
      <c r="A296" s="10">
        <v>44470</v>
      </c>
      <c r="B296" s="22">
        <v>16</v>
      </c>
      <c r="C296" s="41">
        <v>137.15</v>
      </c>
      <c r="D296" s="22">
        <v>16</v>
      </c>
      <c r="E296" s="30">
        <v>137.15</v>
      </c>
      <c r="F296" s="30">
        <f t="shared" si="24"/>
        <v>274.3</v>
      </c>
    </row>
    <row r="297" spans="1:6" ht="14.25" x14ac:dyDescent="0.2">
      <c r="A297" s="10">
        <v>44502</v>
      </c>
      <c r="B297" s="22">
        <v>26</v>
      </c>
      <c r="C297" s="41">
        <v>246.05</v>
      </c>
      <c r="D297" s="22">
        <v>26</v>
      </c>
      <c r="E297" s="30">
        <v>246.05</v>
      </c>
      <c r="F297" s="30">
        <f t="shared" ref="F297:F304" si="25">C297+E297</f>
        <v>492.1</v>
      </c>
    </row>
    <row r="298" spans="1:6" ht="14.25" x14ac:dyDescent="0.2">
      <c r="A298" s="10" t="s">
        <v>23</v>
      </c>
      <c r="B298" s="22">
        <v>45</v>
      </c>
      <c r="C298" s="41">
        <v>452.96</v>
      </c>
      <c r="D298" s="22">
        <v>45</v>
      </c>
      <c r="E298" s="30">
        <v>452.96</v>
      </c>
      <c r="F298" s="30">
        <f t="shared" si="25"/>
        <v>905.92</v>
      </c>
    </row>
    <row r="299" spans="1:6" ht="14.25" x14ac:dyDescent="0.2">
      <c r="A299" s="10">
        <v>44562</v>
      </c>
      <c r="B299" s="22">
        <v>36</v>
      </c>
      <c r="C299" s="41">
        <v>354.95</v>
      </c>
      <c r="D299" s="22">
        <v>36</v>
      </c>
      <c r="E299" s="30">
        <f>C299</f>
        <v>354.95</v>
      </c>
      <c r="F299" s="30">
        <f t="shared" si="25"/>
        <v>709.9</v>
      </c>
    </row>
    <row r="300" spans="1:6" ht="14.25" x14ac:dyDescent="0.2">
      <c r="A300" s="10">
        <v>44593</v>
      </c>
      <c r="B300" s="22">
        <v>49</v>
      </c>
      <c r="C300" s="41">
        <v>496.52</v>
      </c>
      <c r="D300" s="22">
        <v>49</v>
      </c>
      <c r="E300" s="30">
        <v>496.52</v>
      </c>
      <c r="F300" s="30">
        <f t="shared" si="25"/>
        <v>993.04</v>
      </c>
    </row>
    <row r="301" spans="1:6" ht="14.25" x14ac:dyDescent="0.2">
      <c r="A301" s="10" t="s">
        <v>24</v>
      </c>
      <c r="B301" s="22">
        <v>50</v>
      </c>
      <c r="C301" s="41">
        <v>507.41</v>
      </c>
      <c r="D301" s="22">
        <v>50</v>
      </c>
      <c r="E301" s="30">
        <v>507.41</v>
      </c>
      <c r="F301" s="30">
        <f t="shared" si="25"/>
        <v>1014.82</v>
      </c>
    </row>
    <row r="302" spans="1:6" ht="14.25" x14ac:dyDescent="0.2">
      <c r="A302" s="10" t="s">
        <v>25</v>
      </c>
      <c r="B302" s="22">
        <v>74</v>
      </c>
      <c r="C302" s="41">
        <v>768.77</v>
      </c>
      <c r="D302" s="22">
        <v>74</v>
      </c>
      <c r="E302" s="30">
        <v>768.77</v>
      </c>
      <c r="F302" s="30">
        <f t="shared" si="25"/>
        <v>1537.54</v>
      </c>
    </row>
    <row r="303" spans="1:6" ht="14.25" x14ac:dyDescent="0.2">
      <c r="A303" s="10" t="s">
        <v>26</v>
      </c>
      <c r="B303" s="22">
        <v>51</v>
      </c>
      <c r="C303" s="41">
        <v>518.29999999999995</v>
      </c>
      <c r="D303" s="22">
        <v>51</v>
      </c>
      <c r="E303" s="30">
        <v>518.29999999999995</v>
      </c>
      <c r="F303" s="30">
        <f t="shared" si="25"/>
        <v>1036.5999999999999</v>
      </c>
    </row>
    <row r="304" spans="1:6" ht="14.25" x14ac:dyDescent="0.2">
      <c r="A304" s="10" t="s">
        <v>27</v>
      </c>
      <c r="B304" s="22">
        <v>46</v>
      </c>
      <c r="C304" s="41">
        <v>463.85</v>
      </c>
      <c r="D304" s="22">
        <v>46</v>
      </c>
      <c r="E304" s="30">
        <v>463.85</v>
      </c>
      <c r="F304" s="30">
        <f t="shared" si="25"/>
        <v>927.7</v>
      </c>
    </row>
    <row r="305" spans="1:6" ht="14.25" x14ac:dyDescent="0.2">
      <c r="A305" s="10">
        <v>44743</v>
      </c>
      <c r="B305" s="22">
        <v>42</v>
      </c>
      <c r="C305" s="41">
        <v>420.29</v>
      </c>
      <c r="D305" s="22">
        <v>42</v>
      </c>
      <c r="E305" s="30">
        <v>420.29</v>
      </c>
      <c r="F305" s="30">
        <v>840.58</v>
      </c>
    </row>
    <row r="306" spans="1:6" ht="14.25" x14ac:dyDescent="0.2">
      <c r="A306" s="10" t="s">
        <v>28</v>
      </c>
      <c r="B306" s="22">
        <v>52</v>
      </c>
      <c r="C306" s="41">
        <v>529.19000000000005</v>
      </c>
      <c r="D306" s="22">
        <v>52</v>
      </c>
      <c r="E306" s="30">
        <f t="shared" ref="E306:E311" si="26">C306</f>
        <v>529.19000000000005</v>
      </c>
      <c r="F306" s="30">
        <f t="shared" ref="F306:F312" si="27">E306+C306</f>
        <v>1058.3800000000001</v>
      </c>
    </row>
    <row r="307" spans="1:6" ht="14.25" x14ac:dyDescent="0.2">
      <c r="A307" s="10" t="s">
        <v>29</v>
      </c>
      <c r="B307" s="22">
        <v>53</v>
      </c>
      <c r="C307" s="41">
        <v>540.08000000000004</v>
      </c>
      <c r="D307" s="22">
        <f>B307</f>
        <v>53</v>
      </c>
      <c r="E307" s="30">
        <f t="shared" si="26"/>
        <v>540.08000000000004</v>
      </c>
      <c r="F307" s="30">
        <f t="shared" si="27"/>
        <v>1080.1600000000001</v>
      </c>
    </row>
    <row r="308" spans="1:6" ht="14.25" x14ac:dyDescent="0.2">
      <c r="A308" s="10" t="s">
        <v>30</v>
      </c>
      <c r="B308" s="22">
        <v>44</v>
      </c>
      <c r="C308" s="41">
        <v>442.07</v>
      </c>
      <c r="D308" s="22">
        <v>44</v>
      </c>
      <c r="E308" s="30">
        <f t="shared" si="26"/>
        <v>442.07</v>
      </c>
      <c r="F308" s="30">
        <f t="shared" si="27"/>
        <v>884.14</v>
      </c>
    </row>
    <row r="309" spans="1:6" ht="14.25" x14ac:dyDescent="0.2">
      <c r="A309" s="10" t="s">
        <v>31</v>
      </c>
      <c r="B309" s="22">
        <v>45</v>
      </c>
      <c r="C309" s="41">
        <v>452.96</v>
      </c>
      <c r="D309" s="22">
        <f>B309</f>
        <v>45</v>
      </c>
      <c r="E309" s="30">
        <f t="shared" si="26"/>
        <v>452.96</v>
      </c>
      <c r="F309" s="30">
        <f t="shared" si="27"/>
        <v>905.92</v>
      </c>
    </row>
    <row r="310" spans="1:6" ht="14.25" x14ac:dyDescent="0.2">
      <c r="A310" s="10" t="s">
        <v>32</v>
      </c>
      <c r="B310" s="22">
        <v>57</v>
      </c>
      <c r="C310" s="41">
        <v>778.47</v>
      </c>
      <c r="D310" s="22">
        <v>57</v>
      </c>
      <c r="E310" s="30">
        <f t="shared" si="26"/>
        <v>778.47</v>
      </c>
      <c r="F310" s="30">
        <f t="shared" si="27"/>
        <v>1556.94</v>
      </c>
    </row>
    <row r="311" spans="1:6" ht="14.25" x14ac:dyDescent="0.2">
      <c r="A311" s="10" t="s">
        <v>33</v>
      </c>
      <c r="B311" s="22">
        <v>66</v>
      </c>
      <c r="C311" s="41">
        <v>681.65</v>
      </c>
      <c r="D311" s="22">
        <v>66</v>
      </c>
      <c r="E311" s="30">
        <f t="shared" si="26"/>
        <v>681.65</v>
      </c>
      <c r="F311" s="30">
        <f t="shared" si="27"/>
        <v>1363.3</v>
      </c>
    </row>
    <row r="312" spans="1:6" ht="14.25" x14ac:dyDescent="0.2">
      <c r="A312" s="10" t="s">
        <v>34</v>
      </c>
      <c r="B312" s="22">
        <v>46</v>
      </c>
      <c r="C312" s="41">
        <v>463.85</v>
      </c>
      <c r="D312" s="22">
        <v>46</v>
      </c>
      <c r="E312" s="30">
        <v>463.85</v>
      </c>
      <c r="F312" s="30">
        <f t="shared" si="27"/>
        <v>927.7</v>
      </c>
    </row>
    <row r="313" spans="1:6" ht="14.25" x14ac:dyDescent="0.2">
      <c r="A313" s="10" t="s">
        <v>35</v>
      </c>
      <c r="B313" s="22">
        <v>44</v>
      </c>
      <c r="C313" s="41">
        <v>442.07</v>
      </c>
      <c r="D313" s="22">
        <v>44</v>
      </c>
      <c r="E313" s="30">
        <v>442.07</v>
      </c>
      <c r="F313" s="30">
        <f>C313+E313</f>
        <v>884.14</v>
      </c>
    </row>
    <row r="314" spans="1:6" ht="14.25" x14ac:dyDescent="0.2">
      <c r="A314" s="22" t="s">
        <v>9</v>
      </c>
      <c r="B314" s="22">
        <v>67</v>
      </c>
      <c r="C314" s="41">
        <v>692.54</v>
      </c>
      <c r="D314" s="22">
        <v>67</v>
      </c>
      <c r="E314" s="30">
        <v>692.54</v>
      </c>
      <c r="F314" s="30">
        <v>1385.08</v>
      </c>
    </row>
    <row r="315" spans="1:6" ht="14.25" x14ac:dyDescent="0.2">
      <c r="A315" s="10">
        <v>45047</v>
      </c>
      <c r="B315" s="29">
        <v>37</v>
      </c>
      <c r="C315" s="30">
        <v>406.83</v>
      </c>
      <c r="D315" s="22">
        <v>37</v>
      </c>
      <c r="E315" s="42">
        <v>406.83</v>
      </c>
      <c r="F315" s="30">
        <v>813.66</v>
      </c>
    </row>
    <row r="316" spans="1:6" ht="14.25" x14ac:dyDescent="0.2">
      <c r="A316" s="10">
        <v>45078</v>
      </c>
      <c r="B316" s="29">
        <v>76</v>
      </c>
      <c r="C316" s="30">
        <v>879.27</v>
      </c>
      <c r="D316" s="22">
        <v>76</v>
      </c>
      <c r="E316" s="30">
        <v>879.27</v>
      </c>
      <c r="F316" s="30">
        <v>1758.24</v>
      </c>
    </row>
    <row r="317" spans="1:6" ht="14.25" x14ac:dyDescent="0.2">
      <c r="A317" s="10">
        <v>45108</v>
      </c>
      <c r="B317" s="29">
        <v>85</v>
      </c>
      <c r="C317" s="41">
        <v>988.11</v>
      </c>
      <c r="D317" s="29">
        <v>85</v>
      </c>
      <c r="E317" s="31">
        <v>988.11</v>
      </c>
      <c r="F317" s="31">
        <v>1976.22</v>
      </c>
    </row>
    <row r="318" spans="1:6" ht="14.25" x14ac:dyDescent="0.2">
      <c r="A318" s="10">
        <v>45139</v>
      </c>
      <c r="B318" s="29">
        <v>68</v>
      </c>
      <c r="C318" s="41">
        <v>782.24</v>
      </c>
      <c r="D318" s="29">
        <v>68</v>
      </c>
      <c r="E318" s="31">
        <v>782.24</v>
      </c>
      <c r="F318" s="31">
        <v>1564.48</v>
      </c>
    </row>
    <row r="319" spans="1:6" ht="14.25" x14ac:dyDescent="0.2">
      <c r="A319" s="10">
        <v>45170</v>
      </c>
      <c r="B319" s="29">
        <v>29</v>
      </c>
      <c r="C319" s="41">
        <v>309.95</v>
      </c>
      <c r="D319" s="29">
        <v>29</v>
      </c>
      <c r="E319" s="31">
        <v>309.95</v>
      </c>
      <c r="F319" s="31">
        <v>619.9</v>
      </c>
    </row>
    <row r="320" spans="1:6" ht="14.25" x14ac:dyDescent="0.2">
      <c r="A320" s="10">
        <v>45200</v>
      </c>
      <c r="B320" s="29">
        <v>45</v>
      </c>
      <c r="C320" s="41">
        <v>503.71</v>
      </c>
      <c r="D320" s="29">
        <v>45</v>
      </c>
      <c r="E320" s="31">
        <v>503.71</v>
      </c>
      <c r="F320" s="31">
        <v>1007.42</v>
      </c>
    </row>
    <row r="321" spans="1:6" ht="14.25" x14ac:dyDescent="0.2">
      <c r="A321" s="10">
        <v>45231</v>
      </c>
      <c r="B321" s="29">
        <v>49</v>
      </c>
      <c r="C321" s="41">
        <v>552.15</v>
      </c>
      <c r="D321" s="29">
        <v>49</v>
      </c>
      <c r="E321" s="31">
        <v>552.15</v>
      </c>
      <c r="F321" s="31">
        <f>SUM(C321:E321)</f>
        <v>1153.3</v>
      </c>
    </row>
    <row r="322" spans="1:6" ht="14.25" x14ac:dyDescent="0.2">
      <c r="A322" s="10">
        <v>45261</v>
      </c>
      <c r="B322" s="22">
        <v>35</v>
      </c>
      <c r="C322" s="30">
        <v>382.61</v>
      </c>
      <c r="D322" s="22">
        <v>35</v>
      </c>
      <c r="E322" s="43">
        <v>382.61</v>
      </c>
      <c r="F322" s="31">
        <v>765.22</v>
      </c>
    </row>
    <row r="323" spans="1:6" ht="14.25" x14ac:dyDescent="0.2">
      <c r="A323" s="10">
        <v>45292</v>
      </c>
      <c r="B323" s="29">
        <v>27</v>
      </c>
      <c r="C323" s="41">
        <v>285.73</v>
      </c>
      <c r="D323" s="29">
        <v>27</v>
      </c>
      <c r="E323" s="41">
        <v>285.73</v>
      </c>
      <c r="F323" s="41">
        <v>571.46</v>
      </c>
    </row>
  </sheetData>
  <mergeCells count="1">
    <mergeCell ref="A5:F5"/>
  </mergeCells>
  <conditionalFormatting sqref="I3">
    <cfRule type="cellIs" dxfId="7" priority="1" operator="equal">
      <formula>"ABUSIVO"</formula>
    </cfRule>
    <cfRule type="cellIs" dxfId="6" priority="2" operator="equal">
      <formula>"ALERTA"</formula>
    </cfRule>
    <cfRule type="cellIs" dxfId="5" priority="3" operator="equal">
      <formula>"ADEQUADO"</formula>
    </cfRule>
    <cfRule type="cellIs" dxfId="4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"/>
  <sheetViews>
    <sheetView workbookViewId="0">
      <pane ySplit="2" topLeftCell="A3" activePane="bottomLeft" state="frozen"/>
      <selection pane="bottomLeft" activeCell="A4" sqref="A4"/>
    </sheetView>
  </sheetViews>
  <sheetFormatPr defaultColWidth="9.140625" defaultRowHeight="14.25" x14ac:dyDescent="0.2"/>
  <cols>
    <col min="1" max="1" width="16.5703125" style="2" customWidth="1"/>
    <col min="2" max="2" width="26" style="3" customWidth="1"/>
    <col min="3" max="3" width="18.5703125" style="4" customWidth="1"/>
    <col min="4" max="4" width="21.7109375" style="3" customWidth="1"/>
    <col min="5" max="5" width="23.28515625" style="3" customWidth="1"/>
    <col min="6" max="16384" width="9.140625" style="3"/>
  </cols>
  <sheetData>
    <row r="1" spans="1:5" s="1" customFormat="1" ht="114" customHeight="1" x14ac:dyDescent="0.2">
      <c r="A1" s="5" t="s">
        <v>36</v>
      </c>
      <c r="C1" s="6"/>
    </row>
    <row r="2" spans="1:5" s="1" customFormat="1" ht="42.75" x14ac:dyDescent="0.2">
      <c r="A2" s="7" t="s">
        <v>37</v>
      </c>
      <c r="B2" s="8" t="s">
        <v>38</v>
      </c>
      <c r="C2" s="9" t="s">
        <v>39</v>
      </c>
      <c r="D2" s="8" t="s">
        <v>40</v>
      </c>
      <c r="E2" s="8" t="s">
        <v>8</v>
      </c>
    </row>
    <row r="3" spans="1:5" ht="39.75" customHeight="1" x14ac:dyDescent="0.2">
      <c r="A3" s="10">
        <v>45323</v>
      </c>
      <c r="B3" s="33">
        <f>B86</f>
        <v>62.66</v>
      </c>
      <c r="C3" s="34">
        <v>6986.54</v>
      </c>
      <c r="D3" s="12">
        <f>SUM(B81:B86)/6</f>
        <v>53.935000000000002</v>
      </c>
      <c r="E3" s="13" t="str">
        <f>IF($D$3="","PREENCHER DADOS",IF($B$3&lt;$D$3,"CONSCIENTE",IF(AND($D$3&lt;$B$3,$B$3&lt;=$D$3*1.1),"ADEQUADO",IF(AND($D$3*1.1&lt;$B$3,$B$3&lt;=$D$3*1.5),"ALERTA","ABUSIVO"))))</f>
        <v>ALERTA</v>
      </c>
    </row>
    <row r="4" spans="1:5" x14ac:dyDescent="0.2">
      <c r="A4" s="14"/>
    </row>
    <row r="5" spans="1:5" s="1" customFormat="1" ht="15.75" customHeight="1" x14ac:dyDescent="0.2">
      <c r="A5" s="37" t="s">
        <v>10</v>
      </c>
      <c r="B5" s="38"/>
      <c r="C5" s="39"/>
    </row>
    <row r="6" spans="1:5" s="1" customFormat="1" ht="42.75" x14ac:dyDescent="0.2">
      <c r="A6" s="7" t="s">
        <v>41</v>
      </c>
      <c r="B6" s="7" t="s">
        <v>42</v>
      </c>
      <c r="C6" s="7" t="s">
        <v>39</v>
      </c>
    </row>
    <row r="7" spans="1:5" x14ac:dyDescent="0.2">
      <c r="A7" s="25">
        <f>ÁGUA!A7</f>
        <v>43739</v>
      </c>
      <c r="B7" s="15">
        <v>54.3</v>
      </c>
      <c r="C7" s="16">
        <v>4809.3999999999996</v>
      </c>
    </row>
    <row r="8" spans="1:5" x14ac:dyDescent="0.2">
      <c r="A8" s="25">
        <f>ÁGUA!A8</f>
        <v>43770</v>
      </c>
      <c r="B8" s="15">
        <v>68.81</v>
      </c>
      <c r="C8" s="16">
        <v>5571.85</v>
      </c>
    </row>
    <row r="9" spans="1:5" x14ac:dyDescent="0.2">
      <c r="A9" s="25">
        <f>ÁGUA!A9</f>
        <v>43800</v>
      </c>
      <c r="B9" s="15">
        <v>83.63</v>
      </c>
      <c r="C9" s="16">
        <v>5860.36</v>
      </c>
    </row>
    <row r="10" spans="1:5" x14ac:dyDescent="0.2">
      <c r="A10" s="25">
        <f>ÁGUA!A10</f>
        <v>43831</v>
      </c>
      <c r="B10" s="15">
        <v>61.23</v>
      </c>
      <c r="C10" s="16">
        <v>4280.5200000000004</v>
      </c>
    </row>
    <row r="11" spans="1:5" x14ac:dyDescent="0.2">
      <c r="A11" s="25">
        <f>ÁGUA!A11</f>
        <v>43862</v>
      </c>
      <c r="B11" s="15">
        <v>68.86</v>
      </c>
      <c r="C11" s="16">
        <v>6041.3</v>
      </c>
    </row>
    <row r="12" spans="1:5" x14ac:dyDescent="0.2">
      <c r="A12" s="25">
        <f>ÁGUA!A12</f>
        <v>43891</v>
      </c>
      <c r="B12" s="15">
        <v>67</v>
      </c>
      <c r="C12" s="16">
        <v>4872.9399999999996</v>
      </c>
    </row>
    <row r="13" spans="1:5" x14ac:dyDescent="0.2">
      <c r="A13" s="25">
        <f>ÁGUA!A13</f>
        <v>43922</v>
      </c>
      <c r="B13" s="15">
        <v>34.4</v>
      </c>
      <c r="C13" s="17">
        <v>2731.06</v>
      </c>
    </row>
    <row r="14" spans="1:5" x14ac:dyDescent="0.2">
      <c r="A14" s="25" t="s">
        <v>43</v>
      </c>
      <c r="B14" s="15">
        <v>68.900000000000006</v>
      </c>
      <c r="C14" s="17">
        <v>5900.64</v>
      </c>
    </row>
    <row r="15" spans="1:5" x14ac:dyDescent="0.2">
      <c r="A15" s="25">
        <f>ÁGUA!A15</f>
        <v>43983</v>
      </c>
      <c r="B15" s="15">
        <v>36.090000000000003</v>
      </c>
      <c r="C15" s="17">
        <v>3095.28</v>
      </c>
    </row>
    <row r="16" spans="1:5" x14ac:dyDescent="0.2">
      <c r="A16" s="25">
        <f>ÁGUA!A16</f>
        <v>44013</v>
      </c>
      <c r="B16" s="15">
        <v>24.07</v>
      </c>
      <c r="C16" s="17">
        <v>3157.01</v>
      </c>
    </row>
    <row r="17" spans="1:3" hidden="1" x14ac:dyDescent="0.2">
      <c r="A17" s="25">
        <f>ÁGUA!A17</f>
        <v>44014</v>
      </c>
      <c r="B17" s="15">
        <v>25.07</v>
      </c>
      <c r="C17" s="17">
        <v>3158.01</v>
      </c>
    </row>
    <row r="18" spans="1:3" hidden="1" x14ac:dyDescent="0.2">
      <c r="A18" s="25">
        <f>ÁGUA!A18</f>
        <v>44015</v>
      </c>
      <c r="B18" s="15">
        <v>26.07</v>
      </c>
      <c r="C18" s="17">
        <v>3159.01</v>
      </c>
    </row>
    <row r="19" spans="1:3" hidden="1" x14ac:dyDescent="0.2">
      <c r="A19" s="25">
        <f>ÁGUA!A19</f>
        <v>44016</v>
      </c>
      <c r="B19" s="15">
        <v>27.07</v>
      </c>
      <c r="C19" s="17">
        <v>3160.01</v>
      </c>
    </row>
    <row r="20" spans="1:3" hidden="1" x14ac:dyDescent="0.2">
      <c r="A20" s="25">
        <f>ÁGUA!A20</f>
        <v>44017</v>
      </c>
      <c r="B20" s="15">
        <v>28.07</v>
      </c>
      <c r="C20" s="17">
        <v>3161.01</v>
      </c>
    </row>
    <row r="21" spans="1:3" hidden="1" x14ac:dyDescent="0.2">
      <c r="A21" s="25">
        <f>ÁGUA!A21</f>
        <v>44018</v>
      </c>
      <c r="B21" s="15">
        <v>29.07</v>
      </c>
      <c r="C21" s="17">
        <v>3162.01</v>
      </c>
    </row>
    <row r="22" spans="1:3" hidden="1" x14ac:dyDescent="0.2">
      <c r="A22" s="25">
        <f>ÁGUA!A22</f>
        <v>44019</v>
      </c>
      <c r="B22" s="15">
        <v>30.07</v>
      </c>
      <c r="C22" s="17">
        <v>3163.01</v>
      </c>
    </row>
    <row r="23" spans="1:3" hidden="1" x14ac:dyDescent="0.2">
      <c r="A23" s="25">
        <f>ÁGUA!A23</f>
        <v>44020</v>
      </c>
      <c r="B23" s="15">
        <v>31.07</v>
      </c>
      <c r="C23" s="17">
        <v>3164.01</v>
      </c>
    </row>
    <row r="24" spans="1:3" hidden="1" x14ac:dyDescent="0.2">
      <c r="A24" s="25">
        <f>ÁGUA!A24</f>
        <v>44021</v>
      </c>
      <c r="B24" s="15">
        <v>32.07</v>
      </c>
      <c r="C24" s="17">
        <v>3165.01</v>
      </c>
    </row>
    <row r="25" spans="1:3" hidden="1" x14ac:dyDescent="0.2">
      <c r="A25" s="25">
        <f>ÁGUA!A25</f>
        <v>44022</v>
      </c>
      <c r="B25" s="15">
        <v>33.07</v>
      </c>
      <c r="C25" s="17">
        <v>3166.01</v>
      </c>
    </row>
    <row r="26" spans="1:3" hidden="1" x14ac:dyDescent="0.2">
      <c r="A26" s="25">
        <f>ÁGUA!A26</f>
        <v>44023</v>
      </c>
      <c r="B26" s="15">
        <v>34.07</v>
      </c>
      <c r="C26" s="17">
        <v>3167.01</v>
      </c>
    </row>
    <row r="27" spans="1:3" hidden="1" x14ac:dyDescent="0.2">
      <c r="A27" s="25">
        <f>ÁGUA!A27</f>
        <v>44024</v>
      </c>
      <c r="B27" s="15">
        <v>35.07</v>
      </c>
      <c r="C27" s="17">
        <v>3168.01</v>
      </c>
    </row>
    <row r="28" spans="1:3" hidden="1" x14ac:dyDescent="0.2">
      <c r="A28" s="25">
        <f>ÁGUA!A28</f>
        <v>44025</v>
      </c>
      <c r="B28" s="15">
        <v>36.07</v>
      </c>
      <c r="C28" s="17">
        <v>3169.01</v>
      </c>
    </row>
    <row r="29" spans="1:3" hidden="1" x14ac:dyDescent="0.2">
      <c r="A29" s="25">
        <f>ÁGUA!A29</f>
        <v>44026</v>
      </c>
      <c r="B29" s="15">
        <v>37.07</v>
      </c>
      <c r="C29" s="17">
        <v>3170.01</v>
      </c>
    </row>
    <row r="30" spans="1:3" hidden="1" x14ac:dyDescent="0.2">
      <c r="A30" s="25">
        <f>ÁGUA!A30</f>
        <v>44027</v>
      </c>
      <c r="B30" s="15">
        <v>38.07</v>
      </c>
      <c r="C30" s="17">
        <v>3171.01</v>
      </c>
    </row>
    <row r="31" spans="1:3" hidden="1" x14ac:dyDescent="0.2">
      <c r="A31" s="25">
        <f>ÁGUA!A31</f>
        <v>44028</v>
      </c>
      <c r="B31" s="15">
        <v>39.07</v>
      </c>
      <c r="C31" s="17">
        <v>3172.01</v>
      </c>
    </row>
    <row r="32" spans="1:3" hidden="1" x14ac:dyDescent="0.2">
      <c r="A32" s="25">
        <f>ÁGUA!A32</f>
        <v>44029</v>
      </c>
      <c r="B32" s="15">
        <v>40.07</v>
      </c>
      <c r="C32" s="17">
        <v>3173.01</v>
      </c>
    </row>
    <row r="33" spans="1:3" hidden="1" x14ac:dyDescent="0.2">
      <c r="A33" s="25">
        <f>ÁGUA!A33</f>
        <v>44030</v>
      </c>
      <c r="B33" s="15">
        <v>41.07</v>
      </c>
      <c r="C33" s="17">
        <v>3174.01</v>
      </c>
    </row>
    <row r="34" spans="1:3" hidden="1" x14ac:dyDescent="0.2">
      <c r="A34" s="25">
        <f>ÁGUA!A34</f>
        <v>44031</v>
      </c>
      <c r="B34" s="15">
        <v>42.07</v>
      </c>
      <c r="C34" s="17">
        <v>3175.01</v>
      </c>
    </row>
    <row r="35" spans="1:3" hidden="1" x14ac:dyDescent="0.2">
      <c r="A35" s="25">
        <f>ÁGUA!A35</f>
        <v>44032</v>
      </c>
      <c r="B35" s="15">
        <v>43.07</v>
      </c>
      <c r="C35" s="17">
        <v>3176.01</v>
      </c>
    </row>
    <row r="36" spans="1:3" hidden="1" x14ac:dyDescent="0.2">
      <c r="A36" s="25">
        <f>ÁGUA!A36</f>
        <v>44033</v>
      </c>
      <c r="B36" s="15">
        <v>44.07</v>
      </c>
      <c r="C36" s="17">
        <v>3177.01</v>
      </c>
    </row>
    <row r="37" spans="1:3" hidden="1" x14ac:dyDescent="0.2">
      <c r="A37" s="25">
        <f>ÁGUA!A37</f>
        <v>44034</v>
      </c>
      <c r="B37" s="15">
        <v>45.07</v>
      </c>
      <c r="C37" s="17">
        <v>3178.01</v>
      </c>
    </row>
    <row r="38" spans="1:3" hidden="1" x14ac:dyDescent="0.2">
      <c r="A38" s="25">
        <f>ÁGUA!A38</f>
        <v>44035</v>
      </c>
      <c r="B38" s="15">
        <v>46.07</v>
      </c>
      <c r="C38" s="17">
        <v>3179.01</v>
      </c>
    </row>
    <row r="39" spans="1:3" hidden="1" x14ac:dyDescent="0.2">
      <c r="A39" s="25">
        <f>ÁGUA!A39</f>
        <v>44036</v>
      </c>
      <c r="B39" s="15">
        <v>47.07</v>
      </c>
      <c r="C39" s="17">
        <v>3180.01</v>
      </c>
    </row>
    <row r="40" spans="1:3" hidden="1" x14ac:dyDescent="0.2">
      <c r="A40" s="25">
        <f>ÁGUA!A40</f>
        <v>44037</v>
      </c>
      <c r="B40" s="15">
        <v>48.07</v>
      </c>
      <c r="C40" s="17">
        <v>3181.01</v>
      </c>
    </row>
    <row r="41" spans="1:3" hidden="1" x14ac:dyDescent="0.2">
      <c r="A41" s="25">
        <f>ÁGUA!A41</f>
        <v>44038</v>
      </c>
      <c r="B41" s="15">
        <v>49.07</v>
      </c>
      <c r="C41" s="17">
        <v>3182.01</v>
      </c>
    </row>
    <row r="42" spans="1:3" hidden="1" x14ac:dyDescent="0.2">
      <c r="A42" s="25">
        <f>ÁGUA!A42</f>
        <v>44039</v>
      </c>
      <c r="B42" s="15">
        <v>50.07</v>
      </c>
      <c r="C42" s="17">
        <v>3183.01</v>
      </c>
    </row>
    <row r="43" spans="1:3" hidden="1" x14ac:dyDescent="0.2">
      <c r="A43" s="25">
        <f>ÁGUA!A43</f>
        <v>44040</v>
      </c>
      <c r="B43" s="15">
        <v>51.07</v>
      </c>
      <c r="C43" s="17">
        <v>3184.01</v>
      </c>
    </row>
    <row r="44" spans="1:3" hidden="1" x14ac:dyDescent="0.2">
      <c r="A44" s="25">
        <f>ÁGUA!A44</f>
        <v>44041</v>
      </c>
      <c r="B44" s="15">
        <v>52.07</v>
      </c>
      <c r="C44" s="17">
        <v>3185.01</v>
      </c>
    </row>
    <row r="45" spans="1:3" x14ac:dyDescent="0.2">
      <c r="A45" s="25" t="s">
        <v>44</v>
      </c>
      <c r="B45" s="15">
        <v>41.68</v>
      </c>
      <c r="C45" s="17">
        <v>2922.58</v>
      </c>
    </row>
    <row r="46" spans="1:3" x14ac:dyDescent="0.2">
      <c r="A46" s="25" t="s">
        <v>13</v>
      </c>
      <c r="B46" s="15">
        <v>22.77</v>
      </c>
      <c r="C46" s="17">
        <v>2966.27</v>
      </c>
    </row>
    <row r="47" spans="1:3" x14ac:dyDescent="0.2">
      <c r="A47" s="25">
        <v>44105</v>
      </c>
      <c r="B47" s="15">
        <v>23.13</v>
      </c>
      <c r="C47" s="17">
        <v>3349.63</v>
      </c>
    </row>
    <row r="48" spans="1:3" x14ac:dyDescent="0.2">
      <c r="A48" s="25">
        <v>44136</v>
      </c>
      <c r="B48" s="15">
        <v>21.78</v>
      </c>
      <c r="C48" s="17">
        <v>2701.79</v>
      </c>
    </row>
    <row r="49" spans="1:3" x14ac:dyDescent="0.2">
      <c r="A49" s="25" t="s">
        <v>45</v>
      </c>
      <c r="B49" s="15">
        <v>49.62</v>
      </c>
      <c r="C49" s="17">
        <v>2671.82</v>
      </c>
    </row>
    <row r="50" spans="1:3" x14ac:dyDescent="0.2">
      <c r="A50" s="25" t="s">
        <v>15</v>
      </c>
      <c r="B50" s="15">
        <v>34.520000000000003</v>
      </c>
      <c r="C50" s="17">
        <v>3672.27</v>
      </c>
    </row>
    <row r="51" spans="1:3" x14ac:dyDescent="0.2">
      <c r="A51" s="25" t="s">
        <v>46</v>
      </c>
      <c r="B51" s="15">
        <v>38.89</v>
      </c>
      <c r="C51" s="17">
        <v>3666.29</v>
      </c>
    </row>
    <row r="52" spans="1:3" x14ac:dyDescent="0.2">
      <c r="A52" s="25" t="s">
        <v>17</v>
      </c>
      <c r="B52" s="15">
        <v>32.090000000000003</v>
      </c>
      <c r="C52" s="17">
        <v>3722.03</v>
      </c>
    </row>
    <row r="53" spans="1:3" x14ac:dyDescent="0.2">
      <c r="A53" s="25" t="s">
        <v>18</v>
      </c>
      <c r="B53" s="15">
        <v>28.26</v>
      </c>
      <c r="C53" s="17">
        <v>3434.25</v>
      </c>
    </row>
    <row r="54" spans="1:3" x14ac:dyDescent="0.2">
      <c r="A54" s="25" t="s">
        <v>19</v>
      </c>
      <c r="B54" s="15">
        <v>30.44</v>
      </c>
      <c r="C54" s="17">
        <v>3891.68</v>
      </c>
    </row>
    <row r="55" spans="1:3" x14ac:dyDescent="0.2">
      <c r="A55" s="25" t="s">
        <v>20</v>
      </c>
      <c r="B55" s="15">
        <v>43.46</v>
      </c>
      <c r="C55" s="17">
        <v>3852.58</v>
      </c>
    </row>
    <row r="56" spans="1:3" x14ac:dyDescent="0.2">
      <c r="A56" s="25" t="s">
        <v>21</v>
      </c>
      <c r="B56" s="15">
        <v>27.96</v>
      </c>
      <c r="C56" s="17">
        <v>4364.8100000000004</v>
      </c>
    </row>
    <row r="57" spans="1:3" x14ac:dyDescent="0.2">
      <c r="A57" s="25" t="s">
        <v>22</v>
      </c>
      <c r="B57" s="15">
        <v>27.71</v>
      </c>
      <c r="C57" s="17">
        <v>4420.47</v>
      </c>
    </row>
    <row r="58" spans="1:3" x14ac:dyDescent="0.2">
      <c r="A58" s="25">
        <v>44440</v>
      </c>
      <c r="B58" s="15">
        <v>36.44</v>
      </c>
      <c r="C58" s="17">
        <v>4862.55</v>
      </c>
    </row>
    <row r="59" spans="1:3" x14ac:dyDescent="0.2">
      <c r="A59" s="25" t="s">
        <v>47</v>
      </c>
      <c r="B59" s="15">
        <v>52.86</v>
      </c>
      <c r="C59" s="17">
        <v>5559.17</v>
      </c>
    </row>
    <row r="60" spans="1:3" x14ac:dyDescent="0.2">
      <c r="A60" s="25">
        <v>44501</v>
      </c>
      <c r="B60" s="15">
        <v>54.05</v>
      </c>
      <c r="C60" s="17">
        <v>6377.03</v>
      </c>
    </row>
    <row r="61" spans="1:3" x14ac:dyDescent="0.2">
      <c r="A61" s="25">
        <v>44532</v>
      </c>
      <c r="B61" s="15">
        <v>6.5</v>
      </c>
      <c r="C61" s="17">
        <v>6560.32</v>
      </c>
    </row>
    <row r="62" spans="1:3" x14ac:dyDescent="0.2">
      <c r="A62" s="25">
        <v>44564</v>
      </c>
      <c r="B62" s="15">
        <v>50.52</v>
      </c>
      <c r="C62" s="17">
        <v>5863.89</v>
      </c>
    </row>
    <row r="63" spans="1:3" x14ac:dyDescent="0.2">
      <c r="A63" s="25">
        <v>44596</v>
      </c>
      <c r="B63" s="15">
        <v>57.71</v>
      </c>
      <c r="C63" s="17">
        <v>5981.35</v>
      </c>
    </row>
    <row r="64" spans="1:3" x14ac:dyDescent="0.2">
      <c r="A64" s="25" t="s">
        <v>24</v>
      </c>
      <c r="B64" s="15">
        <v>55.8</v>
      </c>
      <c r="C64" s="17">
        <v>6664.61</v>
      </c>
    </row>
    <row r="65" spans="1:3" x14ac:dyDescent="0.2">
      <c r="A65" s="25" t="s">
        <v>25</v>
      </c>
      <c r="B65" s="15">
        <v>59.48</v>
      </c>
      <c r="C65" s="17">
        <v>5812.35</v>
      </c>
    </row>
    <row r="66" spans="1:3" x14ac:dyDescent="0.2">
      <c r="A66" s="25" t="s">
        <v>26</v>
      </c>
      <c r="B66" s="15">
        <v>46.37</v>
      </c>
      <c r="C66" s="17">
        <v>5970.4</v>
      </c>
    </row>
    <row r="67" spans="1:3" x14ac:dyDescent="0.2">
      <c r="A67" s="25" t="s">
        <v>27</v>
      </c>
      <c r="B67" s="15">
        <v>45.82</v>
      </c>
      <c r="C67" s="17">
        <v>5119.21</v>
      </c>
    </row>
    <row r="68" spans="1:3" x14ac:dyDescent="0.2">
      <c r="A68" s="25" t="s">
        <v>48</v>
      </c>
      <c r="B68" s="15">
        <v>48.34</v>
      </c>
      <c r="C68" s="17">
        <v>5248.93</v>
      </c>
    </row>
    <row r="69" spans="1:3" x14ac:dyDescent="0.2">
      <c r="A69" s="25" t="s">
        <v>28</v>
      </c>
      <c r="B69" s="15">
        <v>39.64</v>
      </c>
      <c r="C69" s="17">
        <v>5305.41</v>
      </c>
    </row>
    <row r="70" spans="1:3" x14ac:dyDescent="0.2">
      <c r="A70" s="25" t="s">
        <v>29</v>
      </c>
      <c r="B70" s="15">
        <v>45.93</v>
      </c>
      <c r="C70" s="17">
        <v>5223.0200000000004</v>
      </c>
    </row>
    <row r="71" spans="1:3" x14ac:dyDescent="0.2">
      <c r="A71" s="25" t="s">
        <v>30</v>
      </c>
      <c r="B71" s="15">
        <v>48.51</v>
      </c>
      <c r="C71" s="17">
        <v>5868.6</v>
      </c>
    </row>
    <row r="72" spans="1:3" x14ac:dyDescent="0.2">
      <c r="A72" s="25" t="s">
        <v>31</v>
      </c>
      <c r="B72" s="15">
        <v>52.56</v>
      </c>
      <c r="C72" s="17">
        <v>5708.35</v>
      </c>
    </row>
    <row r="73" spans="1:3" x14ac:dyDescent="0.2">
      <c r="A73" s="25" t="s">
        <v>32</v>
      </c>
      <c r="B73" s="15">
        <v>54.09</v>
      </c>
      <c r="C73" s="17">
        <v>5976.71</v>
      </c>
    </row>
    <row r="74" spans="1:3" x14ac:dyDescent="0.2">
      <c r="A74" s="25" t="s">
        <v>33</v>
      </c>
      <c r="B74" s="15">
        <v>52.73</v>
      </c>
      <c r="C74" s="17">
        <v>6533.95</v>
      </c>
    </row>
    <row r="75" spans="1:3" x14ac:dyDescent="0.2">
      <c r="A75" s="26" t="s">
        <v>49</v>
      </c>
      <c r="B75" s="15">
        <v>48.85</v>
      </c>
      <c r="C75" s="17">
        <v>5295.11</v>
      </c>
    </row>
    <row r="76" spans="1:3" x14ac:dyDescent="0.2">
      <c r="A76" s="26" t="s">
        <v>50</v>
      </c>
      <c r="B76" s="15">
        <v>52.37</v>
      </c>
      <c r="C76" s="17">
        <v>6175.54</v>
      </c>
    </row>
    <row r="77" spans="1:3" x14ac:dyDescent="0.2">
      <c r="A77" s="26" t="s">
        <v>9</v>
      </c>
      <c r="B77" s="15">
        <v>50.48</v>
      </c>
      <c r="C77" s="17">
        <v>5584.34</v>
      </c>
    </row>
    <row r="78" spans="1:3" x14ac:dyDescent="0.2">
      <c r="A78" s="27">
        <v>45047</v>
      </c>
      <c r="B78" s="28">
        <v>51.18</v>
      </c>
      <c r="C78" s="17">
        <v>6602.14</v>
      </c>
    </row>
    <row r="79" spans="1:3" x14ac:dyDescent="0.2">
      <c r="A79" s="27">
        <v>45078</v>
      </c>
      <c r="B79" s="32">
        <v>45.15</v>
      </c>
      <c r="C79" s="17">
        <v>6108.56</v>
      </c>
    </row>
    <row r="80" spans="1:3" x14ac:dyDescent="0.2">
      <c r="A80" s="27">
        <v>45108</v>
      </c>
      <c r="B80" s="32">
        <v>45.36</v>
      </c>
      <c r="C80" s="17">
        <v>5990.58</v>
      </c>
    </row>
    <row r="81" spans="1:3" x14ac:dyDescent="0.2">
      <c r="A81" s="27">
        <v>45139</v>
      </c>
      <c r="B81" s="32">
        <v>47.96</v>
      </c>
      <c r="C81" s="17">
        <v>6313.55</v>
      </c>
    </row>
    <row r="82" spans="1:3" x14ac:dyDescent="0.2">
      <c r="A82" s="27">
        <v>45170</v>
      </c>
      <c r="B82" s="32">
        <v>46.9</v>
      </c>
      <c r="C82" s="17">
        <v>5840.78</v>
      </c>
    </row>
    <row r="83" spans="1:3" x14ac:dyDescent="0.2">
      <c r="A83" s="27">
        <v>45200</v>
      </c>
      <c r="B83" s="32">
        <v>55.03</v>
      </c>
      <c r="C83" s="17">
        <v>6373.44</v>
      </c>
    </row>
    <row r="84" spans="1:3" x14ac:dyDescent="0.2">
      <c r="A84" s="27">
        <v>45231</v>
      </c>
      <c r="B84" s="32">
        <v>55.88</v>
      </c>
      <c r="C84" s="17">
        <v>5793.88</v>
      </c>
    </row>
    <row r="85" spans="1:3" x14ac:dyDescent="0.2">
      <c r="A85" s="35">
        <v>45261</v>
      </c>
      <c r="B85" s="32">
        <v>55.18</v>
      </c>
      <c r="C85" s="17">
        <v>5564.21</v>
      </c>
    </row>
    <row r="86" spans="1:3" x14ac:dyDescent="0.2">
      <c r="A86" s="27">
        <v>44927</v>
      </c>
      <c r="B86" s="32">
        <v>62.66</v>
      </c>
      <c r="C86" s="40">
        <v>6986.54</v>
      </c>
    </row>
  </sheetData>
  <mergeCells count="1">
    <mergeCell ref="A5:C5"/>
  </mergeCells>
  <conditionalFormatting sqref="E3">
    <cfRule type="cellIs" dxfId="3" priority="1" operator="equal">
      <formula>"ABUSIVO"</formula>
    </cfRule>
    <cfRule type="cellIs" dxfId="2" priority="2" operator="equal">
      <formula>"ALERTA"</formula>
    </cfRule>
    <cfRule type="cellIs" dxfId="1" priority="3" operator="equal">
      <formula>"ADEQUADO"</formula>
    </cfRule>
    <cfRule type="cellIs" dxfId="0" priority="4" operator="equal">
      <formula>"CONSCIENTE"</formula>
    </cfRule>
  </conditionalFormatting>
  <pageMargins left="0.51180555555555596" right="0.51180555555555596" top="0.78680555555555598" bottom="0.78680555555555598" header="0.31458333333333299" footer="0.31458333333333299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ÁGUA</vt:lpstr>
      <vt:lpstr>ENERGIA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Lei 16.847 - Consumo Institucional de Água e Luz</dc:title>
  <dc:creator>sandra.naoko</dc:creator>
  <cp:lastModifiedBy>Maria Rita do nascimento</cp:lastModifiedBy>
  <dcterms:created xsi:type="dcterms:W3CDTF">2020-06-15T12:48:00Z</dcterms:created>
  <dcterms:modified xsi:type="dcterms:W3CDTF">2024-02-28T14:25:09Z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1046-11.2.0.11537</vt:lpwstr>
  </property>
  <property fmtid="{D5CDD505-2E9C-101B-9397-08002B2CF9AE}" pid="3" name="ICV">
    <vt:lpwstr>CB791E2B6FB144448A887EA6A2B40958</vt:lpwstr>
  </property>
</Properties>
</file>