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 activeTab="1"/>
  </bookViews>
  <sheets>
    <sheet name="ÁGUA" sheetId="1" r:id="rId1"/>
    <sheet name="ENERGIA" sheetId="2" r:id="rId2"/>
  </sheets>
  <calcPr calcId="144525"/>
</workbook>
</file>

<file path=xl/sharedStrings.xml><?xml version="1.0" encoding="utf-8"?>
<sst xmlns="http://schemas.openxmlformats.org/spreadsheetml/2006/main" count="41" uniqueCount="30">
  <si>
    <t>[Mês atual/ 
de referência]</t>
  </si>
  <si>
    <t>Consumo Água Mês (m³)</t>
  </si>
  <si>
    <t>Valor Água
(R$)</t>
  </si>
  <si>
    <t>Consumo Esgoto Mês (m³)</t>
  </si>
  <si>
    <t>Valor Esgoto
(R$)</t>
  </si>
  <si>
    <t>Fatura Total 
(R$)</t>
  </si>
  <si>
    <t>Média de Consumo de Água</t>
  </si>
  <si>
    <t>Média de Consumo de Esgoto</t>
  </si>
  <si>
    <t>Classificação</t>
  </si>
  <si>
    <t>Março/2021</t>
  </si>
  <si>
    <t>Histórico</t>
  </si>
  <si>
    <t>Valor Esgoto (R$)</t>
  </si>
  <si>
    <t>Fatura Total
(R$)</t>
  </si>
  <si>
    <t>setembro/2020</t>
  </si>
  <si>
    <t>*dezembr/2020</t>
  </si>
  <si>
    <t>janeiro/2021</t>
  </si>
  <si>
    <t>fevereiro/2021</t>
  </si>
  <si>
    <t>março/2021</t>
  </si>
  <si>
    <t>Obs: Devido a retomada das atividades presenciais (4h diárias), ocorreu aumento no consumo de água nos meses de setembro, outubro, novembro e dezembro/2020</t>
  </si>
  <si>
    <t xml:space="preserve">      </t>
  </si>
  <si>
    <t>[Mês atual/
de referência]</t>
  </si>
  <si>
    <t>Consumo 
(unidade de medida Kwh)</t>
  </si>
  <si>
    <t>Valor da fatura
R$</t>
  </si>
  <si>
    <t>Média de consumo dos seis meses anteriores</t>
  </si>
  <si>
    <t>Mês</t>
  </si>
  <si>
    <t>Consumo
(unidade de medida Kwh)</t>
  </si>
  <si>
    <t xml:space="preserve"> maio/2020</t>
  </si>
  <si>
    <t>agosto/2020</t>
  </si>
  <si>
    <t>dezembr/2020</t>
  </si>
  <si>
    <t>Fevereiro/2021</t>
  </si>
</sst>
</file>

<file path=xl/styles.xml><?xml version="1.0" encoding="utf-8"?>
<styleSheet xmlns="http://schemas.openxmlformats.org/spreadsheetml/2006/main">
  <numFmts count="5">
    <numFmt numFmtId="176" formatCode="_-&quot;R$&quot;\ * #,##0.00_-;\-&quot;R$&quot;\ * #,##0.00_-;_-&quot;R$&quot;\ * &quot;-&quot;??_-;_-@_-"/>
    <numFmt numFmtId="177" formatCode="_-&quot;R$&quot;\ * #,##0_-;\-&quot;R$&quot;\ * #,##0_-;_-&quot;R$&quot;\ * &quot;-&quot;_-;_-@_-"/>
    <numFmt numFmtId="178" formatCode="_-* #,##0.00_-;\-* #,##0.00_-;_-* &quot;-&quot;??_-;_-@_-"/>
    <numFmt numFmtId="179" formatCode="[$-416]mmmm/yyyy;@"/>
    <numFmt numFmtId="180" formatCode="_-* #,##0_-;\-* #,##0_-;_-* &quot;-&quot;_-;_-@_-"/>
  </numFmts>
  <fonts count="27">
    <font>
      <sz val="10"/>
      <color theme="1"/>
      <name val="Tahoma"/>
      <charset val="134"/>
    </font>
    <font>
      <sz val="11"/>
      <color theme="1"/>
      <name val="Tahoma"/>
      <charset val="134"/>
    </font>
    <font>
      <sz val="11"/>
      <color rgb="FF002060"/>
      <name val="Tahoma"/>
      <charset val="134"/>
    </font>
    <font>
      <b/>
      <sz val="11"/>
      <color rgb="FF000000"/>
      <name val="Tahoma"/>
      <charset val="134"/>
    </font>
    <font>
      <b/>
      <sz val="11"/>
      <color rgb="FF002060"/>
      <name val="Tahoma"/>
      <charset val="134"/>
    </font>
    <font>
      <b/>
      <sz val="10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7FF8B"/>
        <bgColor indexed="64"/>
      </patternFill>
    </fill>
    <fill>
      <patternFill patternType="solid">
        <fgColor rgb="FFF0FF3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DCE6F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8" fontId="7" fillId="0" borderId="0" applyFont="0" applyFill="0" applyBorder="0" applyAlignment="0" applyProtection="0">
      <alignment vertical="center"/>
    </xf>
    <xf numFmtId="180" fontId="7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7" borderId="6" applyNumberFormat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10" borderId="7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29" borderId="11" applyNumberFormat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Protection="1"/>
    <xf numFmtId="17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178" fontId="1" fillId="0" borderId="0" xfId="0" applyNumberFormat="1" applyFont="1" applyProtection="1">
      <protection locked="0"/>
    </xf>
    <xf numFmtId="179" fontId="2" fillId="0" borderId="0" xfId="0" applyNumberFormat="1" applyFont="1" applyProtection="1"/>
    <xf numFmtId="178" fontId="1" fillId="0" borderId="0" xfId="0" applyNumberFormat="1" applyFont="1" applyProtection="1"/>
    <xf numFmtId="17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78" fontId="3" fillId="2" borderId="1" xfId="0" applyNumberFormat="1" applyFont="1" applyFill="1" applyBorder="1" applyAlignment="1" applyProtection="1">
      <alignment horizontal="center" vertical="center" wrapText="1"/>
    </xf>
    <xf numFmtId="179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178" fontId="1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179" fontId="1" fillId="0" borderId="0" xfId="0" applyNumberFormat="1" applyFont="1" applyAlignment="1" applyProtection="1">
      <alignment vertical="center"/>
      <protection locked="0"/>
    </xf>
    <xf numFmtId="179" fontId="3" fillId="3" borderId="2" xfId="0" applyNumberFormat="1" applyFont="1" applyFill="1" applyBorder="1" applyAlignment="1" applyProtection="1">
      <alignment horizontal="center" vertical="center" wrapText="1"/>
    </xf>
    <xf numFmtId="179" fontId="3" fillId="3" borderId="3" xfId="0" applyNumberFormat="1" applyFont="1" applyFill="1" applyBorder="1" applyAlignment="1" applyProtection="1">
      <alignment horizontal="center" vertical="center" wrapText="1"/>
    </xf>
    <xf numFmtId="179" fontId="3" fillId="3" borderId="4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178" fontId="1" fillId="0" borderId="1" xfId="0" applyNumberFormat="1" applyFont="1" applyBorder="1" applyAlignment="1" applyProtection="1">
      <alignment horizontal="right" vertical="center" wrapText="1"/>
      <protection locked="0"/>
    </xf>
    <xf numFmtId="178" fontId="1" fillId="0" borderId="1" xfId="0" applyNumberFormat="1" applyFont="1" applyBorder="1" applyProtection="1">
      <protection locked="0"/>
    </xf>
    <xf numFmtId="0" fontId="0" fillId="0" borderId="0" xfId="0" applyProtection="1"/>
    <xf numFmtId="0" fontId="5" fillId="0" borderId="0" xfId="0" applyFont="1" applyAlignment="1" applyProtection="1">
      <alignment horizontal="center"/>
    </xf>
    <xf numFmtId="0" fontId="0" fillId="0" borderId="0" xfId="0" applyProtection="1">
      <protection locked="0"/>
    </xf>
    <xf numFmtId="0" fontId="6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dxfs count="4">
    <dxf>
      <font>
        <b val="1"/>
        <i val="0"/>
        <color rgb="FFFFAFAF"/>
      </font>
      <fill>
        <patternFill patternType="solid">
          <bgColor rgb="FFC00000"/>
        </patternFill>
      </fill>
    </dxf>
    <dxf>
      <font>
        <b val="1"/>
        <i val="0"/>
        <color rgb="FFC00000"/>
      </font>
      <fill>
        <patternFill patternType="solid">
          <bgColor rgb="FFFFFF00"/>
        </patternFill>
      </fill>
    </dxf>
    <dxf>
      <font>
        <b val="1"/>
        <i val="0"/>
        <color theme="9" tint="0.799951170384838"/>
      </font>
      <fill>
        <patternFill patternType="solid">
          <bgColor theme="9" tint="-0.249946592608417"/>
        </patternFill>
      </fill>
    </dxf>
    <dxf>
      <font>
        <b val="1"/>
        <i val="0"/>
        <color theme="4" tint="0.799951170384838"/>
      </font>
      <fill>
        <patternFill patternType="solid">
          <bgColor theme="4" tint="-0.249946592608417"/>
        </patternFill>
      </fill>
    </dxf>
  </dxfs>
  <tableStyles count="0" defaultTableStyle="TableStyleMedium2" defaultPivotStyle="PivotStyleLight16"/>
  <colors>
    <mruColors>
      <color rgb="00FFAFAF"/>
      <color rgb="00F7FF8B"/>
      <color rgb="00F0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961160</xdr:colOff>
      <xdr:row>0</xdr:row>
      <xdr:rowOff>95251</xdr:rowOff>
    </xdr:from>
    <xdr:to>
      <xdr:col>7</xdr:col>
      <xdr:colOff>1065068</xdr:colOff>
      <xdr:row>0</xdr:row>
      <xdr:rowOff>1506682</xdr:rowOff>
    </xdr:to>
    <xdr:sp>
      <xdr:nvSpPr>
        <xdr:cNvPr id="5" name="CaixaDeTexto 4"/>
        <xdr:cNvSpPr txBox="1"/>
      </xdr:nvSpPr>
      <xdr:spPr>
        <a:xfrm>
          <a:off x="2027555" y="95250"/>
          <a:ext cx="6436360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água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  <a:endParaRPr lang="pt-PT" sz="20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  <a:endParaRPr lang="pt-BR" b="0">
            <a:solidFill>
              <a:srgbClr val="002060"/>
            </a:solidFill>
            <a:latin typeface="Century Gothic" panose="020B0502020202020204" pitchFamily="34" charset="0"/>
          </a:endParaRPr>
        </a:p>
        <a:p>
          <a:endParaRPr lang="pt-BR" sz="1100"/>
        </a:p>
      </xdr:txBody>
    </xdr:sp>
    <xdr:clientData/>
  </xdr:twoCellAnchor>
  <xdr:twoCellAnchor editAs="oneCell">
    <xdr:from>
      <xdr:col>3</xdr:col>
      <xdr:colOff>822615</xdr:colOff>
      <xdr:row>0</xdr:row>
      <xdr:rowOff>138545</xdr:rowOff>
    </xdr:from>
    <xdr:to>
      <xdr:col>6</xdr:col>
      <xdr:colOff>0</xdr:colOff>
      <xdr:row>0</xdr:row>
      <xdr:rowOff>573402</xdr:rowOff>
    </xdr:to>
    <xdr:pic>
      <xdr:nvPicPr>
        <xdr:cNvPr id="6" name="Imagem 5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6540" y="138430"/>
          <a:ext cx="2073275" cy="43434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0</xdr:row>
      <xdr:rowOff>355023</xdr:rowOff>
    </xdr:from>
    <xdr:to>
      <xdr:col>3</xdr:col>
      <xdr:colOff>418408</xdr:colOff>
      <xdr:row>0</xdr:row>
      <xdr:rowOff>1113213</xdr:rowOff>
    </xdr:to>
    <xdr:pic>
      <xdr:nvPicPr>
        <xdr:cNvPr id="7" name="image2.png"/>
        <xdr:cNvPicPr/>
      </xdr:nvPicPr>
      <xdr:blipFill>
        <a:blip r:embed="rId2" cstate="print"/>
        <a:stretch>
          <a:fillRect/>
        </a:stretch>
      </xdr:blipFill>
      <xdr:spPr>
        <a:xfrm>
          <a:off x="2874010" y="354965"/>
          <a:ext cx="788035" cy="758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381000</xdr:colOff>
      <xdr:row>0</xdr:row>
      <xdr:rowOff>28575</xdr:rowOff>
    </xdr:from>
    <xdr:to>
      <xdr:col>4</xdr:col>
      <xdr:colOff>1104900</xdr:colOff>
      <xdr:row>0</xdr:row>
      <xdr:rowOff>1440007</xdr:rowOff>
    </xdr:to>
    <xdr:sp>
      <xdr:nvSpPr>
        <xdr:cNvPr id="2" name="CaixaDeTexto 1"/>
        <xdr:cNvSpPr txBox="1"/>
      </xdr:nvSpPr>
      <xdr:spPr>
        <a:xfrm>
          <a:off x="381000" y="28575"/>
          <a:ext cx="6242685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energia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  <a:endParaRPr lang="pt-PT" sz="20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  <a:endParaRPr lang="pt-BR" b="0">
            <a:solidFill>
              <a:srgbClr val="002060"/>
            </a:solidFill>
            <a:latin typeface="Century Gothic" panose="020B0502020202020204" pitchFamily="34" charset="0"/>
          </a:endParaRPr>
        </a:p>
        <a:p>
          <a:endParaRPr lang="pt-BR" sz="1100"/>
        </a:p>
      </xdr:txBody>
    </xdr:sp>
    <xdr:clientData/>
  </xdr:twoCellAnchor>
  <xdr:twoCellAnchor editAs="oneCell">
    <xdr:from>
      <xdr:col>1</xdr:col>
      <xdr:colOff>1628775</xdr:colOff>
      <xdr:row>0</xdr:row>
      <xdr:rowOff>104775</xdr:rowOff>
    </xdr:from>
    <xdr:to>
      <xdr:col>3</xdr:col>
      <xdr:colOff>735156</xdr:colOff>
      <xdr:row>0</xdr:row>
      <xdr:rowOff>539632</xdr:rowOff>
    </xdr:to>
    <xdr:pic>
      <xdr:nvPicPr>
        <xdr:cNvPr id="3" name="Imagem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2405" y="104775"/>
          <a:ext cx="2076450" cy="43434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0</xdr:row>
      <xdr:rowOff>352425</xdr:rowOff>
    </xdr:from>
    <xdr:to>
      <xdr:col>1</xdr:col>
      <xdr:colOff>941070</xdr:colOff>
      <xdr:row>0</xdr:row>
      <xdr:rowOff>979170</xdr:rowOff>
    </xdr:to>
    <xdr:pic>
      <xdr:nvPicPr>
        <xdr:cNvPr id="4" name="image2.png"/>
        <xdr:cNvPicPr/>
      </xdr:nvPicPr>
      <xdr:blipFill>
        <a:blip r:embed="rId2" cstate="print"/>
        <a:stretch>
          <a:fillRect/>
        </a:stretch>
      </xdr:blipFill>
      <xdr:spPr>
        <a:xfrm>
          <a:off x="1370330" y="352425"/>
          <a:ext cx="674370" cy="626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3"/>
  <sheetViews>
    <sheetView zoomScale="110" zoomScaleNormal="110" workbookViewId="0">
      <pane ySplit="2" topLeftCell="A297" activePane="bottomLeft" state="frozen"/>
      <selection/>
      <selection pane="bottomLeft" activeCell="B291" sqref="B291"/>
    </sheetView>
  </sheetViews>
  <sheetFormatPr defaultColWidth="9.1047619047619" defaultRowHeight="12.75"/>
  <cols>
    <col min="1" max="1" width="16" style="23" customWidth="1"/>
    <col min="2" max="2" width="17.1047619047619" style="23" customWidth="1"/>
    <col min="3" max="3" width="15.552380952381" style="23" customWidth="1"/>
    <col min="4" max="4" width="13.8857142857143" style="23" customWidth="1"/>
    <col min="5" max="5" width="13.1047619047619" style="23" customWidth="1"/>
    <col min="6" max="6" width="16.4380952380952" style="23" customWidth="1"/>
    <col min="7" max="7" width="18.8857142857143" style="23" customWidth="1"/>
    <col min="8" max="8" width="23" style="23" customWidth="1"/>
    <col min="9" max="9" width="18" style="23" customWidth="1"/>
    <col min="10" max="16384" width="9.1047619047619" style="23"/>
  </cols>
  <sheetData>
    <row r="1" s="21" customFormat="1" ht="120" customHeight="1"/>
    <row r="2" s="22" customFormat="1" ht="42.75" spans="1:9">
      <c r="A2" s="24" t="s">
        <v>0</v>
      </c>
      <c r="B2" s="24" t="s">
        <v>1</v>
      </c>
      <c r="C2" s="25" t="s">
        <v>2</v>
      </c>
      <c r="D2" s="24" t="s">
        <v>3</v>
      </c>
      <c r="E2" s="24" t="s">
        <v>4</v>
      </c>
      <c r="F2" s="25" t="s">
        <v>5</v>
      </c>
      <c r="G2" s="25" t="s">
        <v>6</v>
      </c>
      <c r="H2" s="25" t="s">
        <v>7</v>
      </c>
      <c r="I2" s="24" t="s">
        <v>8</v>
      </c>
    </row>
    <row r="3" ht="32.25" customHeight="1" spans="1:9">
      <c r="A3" s="10" t="s">
        <v>9</v>
      </c>
      <c r="B3" s="26">
        <v>9</v>
      </c>
      <c r="C3" s="26">
        <v>64.17</v>
      </c>
      <c r="D3" s="26">
        <v>9</v>
      </c>
      <c r="E3" s="12">
        <v>64.17</v>
      </c>
      <c r="F3" s="12">
        <v>128.34</v>
      </c>
      <c r="G3" s="11">
        <f>SUM(B284,B285,B286,B287,B288,B289)/6</f>
        <v>16.3333333333333</v>
      </c>
      <c r="H3" s="11">
        <f>SUM(D284,D285,D286,D287,D288,D289)/6</f>
        <v>16.3333333333333</v>
      </c>
      <c r="I3" s="13" t="str">
        <f>IF($G$3="","PREENCHER DADOS",IF($B$3&lt;$G$3,"CONSCIENTE",IF(AND($G$3&lt;$B$3,$B$3&lt;=$G$3*1.1),"ADEQUADO",IF(AND($G$3*1.1&lt;$B$3,$B$3&lt;=G3*1.5),"ALERTA","ABUSIVO"))))</f>
        <v>CONSCIENTE</v>
      </c>
    </row>
    <row r="4" ht="14.25" spans="1:9">
      <c r="A4" s="27"/>
      <c r="B4" s="3"/>
      <c r="C4" s="3"/>
      <c r="D4" s="3"/>
      <c r="E4" s="3"/>
      <c r="F4" s="3"/>
      <c r="G4" s="3"/>
      <c r="H4" s="3"/>
      <c r="I4" s="3"/>
    </row>
    <row r="5" ht="14.25" spans="1:9">
      <c r="A5" s="28" t="s">
        <v>10</v>
      </c>
      <c r="B5" s="28"/>
      <c r="C5" s="28"/>
      <c r="D5" s="28"/>
      <c r="E5" s="28"/>
      <c r="F5" s="28"/>
      <c r="G5" s="3"/>
      <c r="H5" s="3"/>
      <c r="I5" s="3"/>
    </row>
    <row r="6" ht="37.5" customHeight="1" spans="1:9">
      <c r="A6" s="29" t="s">
        <v>0</v>
      </c>
      <c r="B6" s="29" t="s">
        <v>1</v>
      </c>
      <c r="C6" s="29" t="s">
        <v>2</v>
      </c>
      <c r="D6" s="29" t="s">
        <v>3</v>
      </c>
      <c r="E6" s="29" t="s">
        <v>11</v>
      </c>
      <c r="F6" s="29" t="s">
        <v>12</v>
      </c>
      <c r="G6" s="3"/>
      <c r="H6" s="3"/>
      <c r="I6" s="3"/>
    </row>
    <row r="7" ht="14.25" spans="1:9">
      <c r="A7" s="10">
        <v>43739</v>
      </c>
      <c r="B7" s="26">
        <v>38</v>
      </c>
      <c r="C7" s="12">
        <v>328.67</v>
      </c>
      <c r="D7" s="26">
        <f>B7</f>
        <v>38</v>
      </c>
      <c r="E7" s="12">
        <f>C7</f>
        <v>328.67</v>
      </c>
      <c r="F7" s="12">
        <f>C7+E7</f>
        <v>657.34</v>
      </c>
      <c r="G7" s="3"/>
      <c r="H7" s="3"/>
      <c r="I7" s="3"/>
    </row>
    <row r="8" ht="14.25" spans="1:9">
      <c r="A8" s="10">
        <v>43770</v>
      </c>
      <c r="B8" s="26">
        <v>5</v>
      </c>
      <c r="C8" s="12">
        <v>62.67</v>
      </c>
      <c r="D8" s="26">
        <f t="shared" ref="D8:D16" si="0">B8</f>
        <v>5</v>
      </c>
      <c r="E8" s="12">
        <f t="shared" ref="E8:E16" si="1">C8</f>
        <v>62.67</v>
      </c>
      <c r="F8" s="12">
        <f t="shared" ref="F8:F16" si="2">C8+E8</f>
        <v>125.34</v>
      </c>
      <c r="G8" s="3"/>
      <c r="H8" s="3"/>
      <c r="I8" s="3"/>
    </row>
    <row r="9" ht="14.25" spans="1:9">
      <c r="A9" s="10">
        <v>43800</v>
      </c>
      <c r="B9" s="26">
        <v>36</v>
      </c>
      <c r="C9" s="12">
        <v>309.67</v>
      </c>
      <c r="D9" s="26">
        <f t="shared" si="0"/>
        <v>36</v>
      </c>
      <c r="E9" s="12">
        <f t="shared" si="1"/>
        <v>309.67</v>
      </c>
      <c r="F9" s="12">
        <f t="shared" si="2"/>
        <v>619.34</v>
      </c>
      <c r="G9" s="3"/>
      <c r="H9" s="3"/>
      <c r="I9" s="3"/>
    </row>
    <row r="10" ht="14.25" spans="1:9">
      <c r="A10" s="10">
        <v>43831</v>
      </c>
      <c r="B10" s="26">
        <v>35</v>
      </c>
      <c r="C10" s="12">
        <v>300.17</v>
      </c>
      <c r="D10" s="26">
        <f t="shared" si="0"/>
        <v>35</v>
      </c>
      <c r="E10" s="12">
        <f t="shared" si="1"/>
        <v>300.17</v>
      </c>
      <c r="F10" s="12">
        <f t="shared" si="2"/>
        <v>600.34</v>
      </c>
      <c r="G10" s="3"/>
      <c r="H10" s="3"/>
      <c r="I10" s="3"/>
    </row>
    <row r="11" ht="14.25" spans="1:9">
      <c r="A11" s="10">
        <v>43862</v>
      </c>
      <c r="B11" s="26">
        <v>36</v>
      </c>
      <c r="C11" s="12">
        <v>309.67</v>
      </c>
      <c r="D11" s="26">
        <f t="shared" si="0"/>
        <v>36</v>
      </c>
      <c r="E11" s="12">
        <f t="shared" si="1"/>
        <v>309.67</v>
      </c>
      <c r="F11" s="12">
        <f t="shared" si="2"/>
        <v>619.34</v>
      </c>
      <c r="G11" s="3"/>
      <c r="H11" s="3"/>
      <c r="I11" s="3"/>
    </row>
    <row r="12" ht="14.25" spans="1:9">
      <c r="A12" s="10">
        <v>43891</v>
      </c>
      <c r="B12" s="26">
        <v>27</v>
      </c>
      <c r="C12" s="12">
        <v>224.17</v>
      </c>
      <c r="D12" s="26">
        <f t="shared" si="0"/>
        <v>27</v>
      </c>
      <c r="E12" s="12">
        <f t="shared" si="1"/>
        <v>224.17</v>
      </c>
      <c r="F12" s="12">
        <f t="shared" si="2"/>
        <v>448.34</v>
      </c>
      <c r="G12" s="3"/>
      <c r="H12" s="3"/>
      <c r="I12" s="3"/>
    </row>
    <row r="13" ht="14.25" spans="1:6">
      <c r="A13" s="10">
        <v>43922</v>
      </c>
      <c r="B13" s="26">
        <v>7</v>
      </c>
      <c r="C13" s="30">
        <v>62.67</v>
      </c>
      <c r="D13" s="26">
        <f t="shared" si="0"/>
        <v>7</v>
      </c>
      <c r="E13" s="12">
        <f t="shared" si="1"/>
        <v>62.67</v>
      </c>
      <c r="F13" s="12">
        <f t="shared" si="2"/>
        <v>125.34</v>
      </c>
    </row>
    <row r="14" ht="14.25" spans="1:6">
      <c r="A14" s="10">
        <v>43952</v>
      </c>
      <c r="B14" s="26">
        <v>9</v>
      </c>
      <c r="C14" s="30">
        <v>62.67</v>
      </c>
      <c r="D14" s="26">
        <f t="shared" si="0"/>
        <v>9</v>
      </c>
      <c r="E14" s="12">
        <f t="shared" si="1"/>
        <v>62.67</v>
      </c>
      <c r="F14" s="12">
        <f t="shared" si="2"/>
        <v>125.34</v>
      </c>
    </row>
    <row r="15" ht="14.25" spans="1:6">
      <c r="A15" s="10">
        <v>43983</v>
      </c>
      <c r="B15" s="26">
        <v>7</v>
      </c>
      <c r="C15" s="30">
        <v>62.67</v>
      </c>
      <c r="D15" s="26">
        <f t="shared" si="0"/>
        <v>7</v>
      </c>
      <c r="E15" s="12">
        <f t="shared" si="1"/>
        <v>62.67</v>
      </c>
      <c r="F15" s="12">
        <f t="shared" si="2"/>
        <v>125.34</v>
      </c>
    </row>
    <row r="16" ht="14.25" spans="1:6">
      <c r="A16" s="10">
        <v>44013</v>
      </c>
      <c r="B16" s="26">
        <v>18</v>
      </c>
      <c r="C16" s="30">
        <v>138.67</v>
      </c>
      <c r="D16" s="26">
        <f t="shared" si="0"/>
        <v>18</v>
      </c>
      <c r="E16" s="12">
        <f t="shared" si="1"/>
        <v>138.67</v>
      </c>
      <c r="F16" s="12">
        <f t="shared" si="2"/>
        <v>277.34</v>
      </c>
    </row>
    <row r="17" ht="14.25" hidden="1" spans="1:6">
      <c r="A17" s="10">
        <v>44014</v>
      </c>
      <c r="B17" s="26">
        <v>19</v>
      </c>
      <c r="C17" s="30">
        <v>139.67</v>
      </c>
      <c r="D17" s="26">
        <f t="shared" ref="D17:D80" si="3">B17</f>
        <v>19</v>
      </c>
      <c r="E17" s="12">
        <f t="shared" ref="E17:E80" si="4">C17</f>
        <v>139.67</v>
      </c>
      <c r="F17" s="12">
        <f t="shared" ref="F17:F80" si="5">C17+E17</f>
        <v>279.34</v>
      </c>
    </row>
    <row r="18" ht="14.25" hidden="1" spans="1:6">
      <c r="A18" s="10">
        <v>44015</v>
      </c>
      <c r="B18" s="26">
        <v>20</v>
      </c>
      <c r="C18" s="30">
        <v>140.67</v>
      </c>
      <c r="D18" s="26">
        <f t="shared" si="3"/>
        <v>20</v>
      </c>
      <c r="E18" s="12">
        <f t="shared" si="4"/>
        <v>140.67</v>
      </c>
      <c r="F18" s="12">
        <f t="shared" si="5"/>
        <v>281.34</v>
      </c>
    </row>
    <row r="19" ht="14.25" hidden="1" spans="1:6">
      <c r="A19" s="10">
        <v>44016</v>
      </c>
      <c r="B19" s="26">
        <v>21</v>
      </c>
      <c r="C19" s="30">
        <v>141.67</v>
      </c>
      <c r="D19" s="26">
        <f t="shared" si="3"/>
        <v>21</v>
      </c>
      <c r="E19" s="12">
        <f t="shared" si="4"/>
        <v>141.67</v>
      </c>
      <c r="F19" s="12">
        <f t="shared" si="5"/>
        <v>283.34</v>
      </c>
    </row>
    <row r="20" ht="14.25" hidden="1" spans="1:6">
      <c r="A20" s="10">
        <v>44017</v>
      </c>
      <c r="B20" s="26">
        <v>22</v>
      </c>
      <c r="C20" s="30">
        <v>142.67</v>
      </c>
      <c r="D20" s="26">
        <f t="shared" si="3"/>
        <v>22</v>
      </c>
      <c r="E20" s="12">
        <f t="shared" si="4"/>
        <v>142.67</v>
      </c>
      <c r="F20" s="12">
        <f t="shared" si="5"/>
        <v>285.34</v>
      </c>
    </row>
    <row r="21" ht="14.25" hidden="1" spans="1:6">
      <c r="A21" s="10">
        <v>44018</v>
      </c>
      <c r="B21" s="26">
        <v>23</v>
      </c>
      <c r="C21" s="30">
        <v>143.67</v>
      </c>
      <c r="D21" s="26">
        <f t="shared" si="3"/>
        <v>23</v>
      </c>
      <c r="E21" s="12">
        <f t="shared" si="4"/>
        <v>143.67</v>
      </c>
      <c r="F21" s="12">
        <f t="shared" si="5"/>
        <v>287.34</v>
      </c>
    </row>
    <row r="22" ht="14.25" hidden="1" spans="1:6">
      <c r="A22" s="10">
        <v>44019</v>
      </c>
      <c r="B22" s="26">
        <v>24</v>
      </c>
      <c r="C22" s="30">
        <v>144.67</v>
      </c>
      <c r="D22" s="26">
        <f t="shared" si="3"/>
        <v>24</v>
      </c>
      <c r="E22" s="12">
        <f t="shared" si="4"/>
        <v>144.67</v>
      </c>
      <c r="F22" s="12">
        <f t="shared" si="5"/>
        <v>289.34</v>
      </c>
    </row>
    <row r="23" ht="14.25" hidden="1" spans="1:6">
      <c r="A23" s="10">
        <v>44020</v>
      </c>
      <c r="B23" s="26">
        <v>25</v>
      </c>
      <c r="C23" s="30">
        <v>145.67</v>
      </c>
      <c r="D23" s="26">
        <f t="shared" si="3"/>
        <v>25</v>
      </c>
      <c r="E23" s="12">
        <f t="shared" si="4"/>
        <v>145.67</v>
      </c>
      <c r="F23" s="12">
        <f t="shared" si="5"/>
        <v>291.34</v>
      </c>
    </row>
    <row r="24" ht="14.25" hidden="1" spans="1:6">
      <c r="A24" s="10">
        <v>44021</v>
      </c>
      <c r="B24" s="26">
        <v>26</v>
      </c>
      <c r="C24" s="30">
        <v>146.67</v>
      </c>
      <c r="D24" s="26">
        <f t="shared" si="3"/>
        <v>26</v>
      </c>
      <c r="E24" s="12">
        <f t="shared" si="4"/>
        <v>146.67</v>
      </c>
      <c r="F24" s="12">
        <f t="shared" si="5"/>
        <v>293.34</v>
      </c>
    </row>
    <row r="25" ht="14.25" hidden="1" spans="1:6">
      <c r="A25" s="10">
        <v>44022</v>
      </c>
      <c r="B25" s="26">
        <v>27</v>
      </c>
      <c r="C25" s="30">
        <v>147.67</v>
      </c>
      <c r="D25" s="26">
        <f t="shared" si="3"/>
        <v>27</v>
      </c>
      <c r="E25" s="12">
        <f t="shared" si="4"/>
        <v>147.67</v>
      </c>
      <c r="F25" s="12">
        <f t="shared" si="5"/>
        <v>295.34</v>
      </c>
    </row>
    <row r="26" ht="14.25" hidden="1" spans="1:6">
      <c r="A26" s="10">
        <v>44023</v>
      </c>
      <c r="B26" s="26">
        <v>28</v>
      </c>
      <c r="C26" s="30">
        <v>148.67</v>
      </c>
      <c r="D26" s="26">
        <f t="shared" si="3"/>
        <v>28</v>
      </c>
      <c r="E26" s="12">
        <f t="shared" si="4"/>
        <v>148.67</v>
      </c>
      <c r="F26" s="12">
        <f t="shared" si="5"/>
        <v>297.34</v>
      </c>
    </row>
    <row r="27" ht="14.25" hidden="1" spans="1:6">
      <c r="A27" s="10">
        <v>44024</v>
      </c>
      <c r="B27" s="26">
        <v>29</v>
      </c>
      <c r="C27" s="30">
        <v>149.67</v>
      </c>
      <c r="D27" s="26">
        <f t="shared" si="3"/>
        <v>29</v>
      </c>
      <c r="E27" s="12">
        <f t="shared" si="4"/>
        <v>149.67</v>
      </c>
      <c r="F27" s="12">
        <f t="shared" si="5"/>
        <v>299.34</v>
      </c>
    </row>
    <row r="28" ht="14.25" hidden="1" spans="1:6">
      <c r="A28" s="10">
        <v>44025</v>
      </c>
      <c r="B28" s="26">
        <v>30</v>
      </c>
      <c r="C28" s="30">
        <v>150.67</v>
      </c>
      <c r="D28" s="26">
        <f t="shared" si="3"/>
        <v>30</v>
      </c>
      <c r="E28" s="12">
        <f t="shared" si="4"/>
        <v>150.67</v>
      </c>
      <c r="F28" s="12">
        <f t="shared" si="5"/>
        <v>301.34</v>
      </c>
    </row>
    <row r="29" ht="14.25" hidden="1" spans="1:6">
      <c r="A29" s="10">
        <v>44026</v>
      </c>
      <c r="B29" s="26">
        <v>31</v>
      </c>
      <c r="C29" s="30">
        <v>151.67</v>
      </c>
      <c r="D29" s="26">
        <f t="shared" si="3"/>
        <v>31</v>
      </c>
      <c r="E29" s="12">
        <f t="shared" si="4"/>
        <v>151.67</v>
      </c>
      <c r="F29" s="12">
        <f t="shared" si="5"/>
        <v>303.34</v>
      </c>
    </row>
    <row r="30" ht="14.25" hidden="1" spans="1:6">
      <c r="A30" s="10">
        <v>44027</v>
      </c>
      <c r="B30" s="26">
        <v>32</v>
      </c>
      <c r="C30" s="30">
        <v>152.67</v>
      </c>
      <c r="D30" s="26">
        <f t="shared" si="3"/>
        <v>32</v>
      </c>
      <c r="E30" s="12">
        <f t="shared" si="4"/>
        <v>152.67</v>
      </c>
      <c r="F30" s="12">
        <f t="shared" si="5"/>
        <v>305.34</v>
      </c>
    </row>
    <row r="31" ht="14.25" hidden="1" spans="1:6">
      <c r="A31" s="10">
        <v>44028</v>
      </c>
      <c r="B31" s="26">
        <v>33</v>
      </c>
      <c r="C31" s="30">
        <v>153.67</v>
      </c>
      <c r="D31" s="26">
        <f t="shared" si="3"/>
        <v>33</v>
      </c>
      <c r="E31" s="12">
        <f t="shared" si="4"/>
        <v>153.67</v>
      </c>
      <c r="F31" s="12">
        <f t="shared" si="5"/>
        <v>307.34</v>
      </c>
    </row>
    <row r="32" ht="14.25" hidden="1" spans="1:6">
      <c r="A32" s="10">
        <v>44029</v>
      </c>
      <c r="B32" s="26">
        <v>34</v>
      </c>
      <c r="C32" s="30">
        <v>154.67</v>
      </c>
      <c r="D32" s="26">
        <f t="shared" si="3"/>
        <v>34</v>
      </c>
      <c r="E32" s="12">
        <f t="shared" si="4"/>
        <v>154.67</v>
      </c>
      <c r="F32" s="12">
        <f t="shared" si="5"/>
        <v>309.34</v>
      </c>
    </row>
    <row r="33" ht="14.25" hidden="1" spans="1:6">
      <c r="A33" s="10">
        <v>44030</v>
      </c>
      <c r="B33" s="26">
        <v>35</v>
      </c>
      <c r="C33" s="30">
        <v>155.67</v>
      </c>
      <c r="D33" s="26">
        <f t="shared" si="3"/>
        <v>35</v>
      </c>
      <c r="E33" s="12">
        <f t="shared" si="4"/>
        <v>155.67</v>
      </c>
      <c r="F33" s="12">
        <f t="shared" si="5"/>
        <v>311.34</v>
      </c>
    </row>
    <row r="34" ht="14.25" hidden="1" spans="1:6">
      <c r="A34" s="10">
        <v>44031</v>
      </c>
      <c r="B34" s="26">
        <v>36</v>
      </c>
      <c r="C34" s="30">
        <v>156.67</v>
      </c>
      <c r="D34" s="26">
        <f t="shared" si="3"/>
        <v>36</v>
      </c>
      <c r="E34" s="12">
        <f t="shared" si="4"/>
        <v>156.67</v>
      </c>
      <c r="F34" s="12">
        <f t="shared" si="5"/>
        <v>313.34</v>
      </c>
    </row>
    <row r="35" ht="14.25" hidden="1" spans="1:6">
      <c r="A35" s="10">
        <v>44032</v>
      </c>
      <c r="B35" s="26">
        <v>37</v>
      </c>
      <c r="C35" s="30">
        <v>157.67</v>
      </c>
      <c r="D35" s="26">
        <f t="shared" si="3"/>
        <v>37</v>
      </c>
      <c r="E35" s="12">
        <f t="shared" si="4"/>
        <v>157.67</v>
      </c>
      <c r="F35" s="12">
        <f t="shared" si="5"/>
        <v>315.34</v>
      </c>
    </row>
    <row r="36" ht="14.25" hidden="1" spans="1:6">
      <c r="A36" s="10">
        <v>44033</v>
      </c>
      <c r="B36" s="26">
        <v>38</v>
      </c>
      <c r="C36" s="30">
        <v>158.67</v>
      </c>
      <c r="D36" s="26">
        <f t="shared" si="3"/>
        <v>38</v>
      </c>
      <c r="E36" s="12">
        <f t="shared" si="4"/>
        <v>158.67</v>
      </c>
      <c r="F36" s="12">
        <f t="shared" si="5"/>
        <v>317.34</v>
      </c>
    </row>
    <row r="37" ht="14.25" hidden="1" spans="1:6">
      <c r="A37" s="10">
        <v>44034</v>
      </c>
      <c r="B37" s="26">
        <v>39</v>
      </c>
      <c r="C37" s="30">
        <v>159.67</v>
      </c>
      <c r="D37" s="26">
        <f t="shared" si="3"/>
        <v>39</v>
      </c>
      <c r="E37" s="12">
        <f t="shared" si="4"/>
        <v>159.67</v>
      </c>
      <c r="F37" s="12">
        <f t="shared" si="5"/>
        <v>319.34</v>
      </c>
    </row>
    <row r="38" ht="14.25" hidden="1" spans="1:6">
      <c r="A38" s="10">
        <v>44035</v>
      </c>
      <c r="B38" s="26">
        <v>40</v>
      </c>
      <c r="C38" s="30">
        <v>160.67</v>
      </c>
      <c r="D38" s="26">
        <f t="shared" si="3"/>
        <v>40</v>
      </c>
      <c r="E38" s="12">
        <f t="shared" si="4"/>
        <v>160.67</v>
      </c>
      <c r="F38" s="12">
        <f t="shared" si="5"/>
        <v>321.34</v>
      </c>
    </row>
    <row r="39" ht="14.25" hidden="1" spans="1:6">
      <c r="A39" s="10">
        <v>44036</v>
      </c>
      <c r="B39" s="26">
        <v>41</v>
      </c>
      <c r="C39" s="30">
        <v>161.67</v>
      </c>
      <c r="D39" s="26">
        <f t="shared" si="3"/>
        <v>41</v>
      </c>
      <c r="E39" s="12">
        <f t="shared" si="4"/>
        <v>161.67</v>
      </c>
      <c r="F39" s="12">
        <f t="shared" si="5"/>
        <v>323.34</v>
      </c>
    </row>
    <row r="40" ht="14.25" hidden="1" spans="1:6">
      <c r="A40" s="10">
        <v>44037</v>
      </c>
      <c r="B40" s="26">
        <v>42</v>
      </c>
      <c r="C40" s="30">
        <v>162.67</v>
      </c>
      <c r="D40" s="26">
        <f t="shared" si="3"/>
        <v>42</v>
      </c>
      <c r="E40" s="12">
        <f t="shared" si="4"/>
        <v>162.67</v>
      </c>
      <c r="F40" s="12">
        <f t="shared" si="5"/>
        <v>325.34</v>
      </c>
    </row>
    <row r="41" ht="14.25" hidden="1" spans="1:6">
      <c r="A41" s="10">
        <v>44038</v>
      </c>
      <c r="B41" s="26">
        <v>43</v>
      </c>
      <c r="C41" s="30">
        <v>163.67</v>
      </c>
      <c r="D41" s="26">
        <f t="shared" si="3"/>
        <v>43</v>
      </c>
      <c r="E41" s="12">
        <f t="shared" si="4"/>
        <v>163.67</v>
      </c>
      <c r="F41" s="12">
        <f t="shared" si="5"/>
        <v>327.34</v>
      </c>
    </row>
    <row r="42" ht="14.25" hidden="1" spans="1:6">
      <c r="A42" s="10">
        <v>44039</v>
      </c>
      <c r="B42" s="26">
        <v>44</v>
      </c>
      <c r="C42" s="30">
        <v>164.67</v>
      </c>
      <c r="D42" s="26">
        <f t="shared" si="3"/>
        <v>44</v>
      </c>
      <c r="E42" s="12">
        <f t="shared" si="4"/>
        <v>164.67</v>
      </c>
      <c r="F42" s="12">
        <f t="shared" si="5"/>
        <v>329.34</v>
      </c>
    </row>
    <row r="43" ht="14.25" hidden="1" spans="1:6">
      <c r="A43" s="10">
        <v>44040</v>
      </c>
      <c r="B43" s="26">
        <v>45</v>
      </c>
      <c r="C43" s="30">
        <v>165.67</v>
      </c>
      <c r="D43" s="26">
        <f t="shared" si="3"/>
        <v>45</v>
      </c>
      <c r="E43" s="12">
        <f t="shared" si="4"/>
        <v>165.67</v>
      </c>
      <c r="F43" s="12">
        <f t="shared" si="5"/>
        <v>331.34</v>
      </c>
    </row>
    <row r="44" ht="14.25" hidden="1" spans="1:6">
      <c r="A44" s="10">
        <v>44041</v>
      </c>
      <c r="B44" s="26">
        <v>46</v>
      </c>
      <c r="C44" s="30">
        <v>166.67</v>
      </c>
      <c r="D44" s="26">
        <f t="shared" si="3"/>
        <v>46</v>
      </c>
      <c r="E44" s="12">
        <f t="shared" si="4"/>
        <v>166.67</v>
      </c>
      <c r="F44" s="12">
        <f t="shared" si="5"/>
        <v>333.34</v>
      </c>
    </row>
    <row r="45" ht="14.25" hidden="1" spans="1:6">
      <c r="A45" s="10">
        <v>44042</v>
      </c>
      <c r="B45" s="26">
        <v>47</v>
      </c>
      <c r="C45" s="30">
        <v>167.67</v>
      </c>
      <c r="D45" s="26">
        <f t="shared" si="3"/>
        <v>47</v>
      </c>
      <c r="E45" s="12">
        <f t="shared" si="4"/>
        <v>167.67</v>
      </c>
      <c r="F45" s="12">
        <f t="shared" si="5"/>
        <v>335.34</v>
      </c>
    </row>
    <row r="46" ht="14.25" hidden="1" spans="1:6">
      <c r="A46" s="10">
        <v>44043</v>
      </c>
      <c r="B46" s="26">
        <v>48</v>
      </c>
      <c r="C46" s="30">
        <v>168.67</v>
      </c>
      <c r="D46" s="26">
        <f t="shared" si="3"/>
        <v>48</v>
      </c>
      <c r="E46" s="12">
        <f t="shared" si="4"/>
        <v>168.67</v>
      </c>
      <c r="F46" s="12">
        <f t="shared" si="5"/>
        <v>337.34</v>
      </c>
    </row>
    <row r="47" ht="14.25" hidden="1" spans="1:6">
      <c r="A47" s="10">
        <v>44044</v>
      </c>
      <c r="B47" s="26">
        <v>49</v>
      </c>
      <c r="C47" s="30">
        <v>169.67</v>
      </c>
      <c r="D47" s="26">
        <f t="shared" si="3"/>
        <v>49</v>
      </c>
      <c r="E47" s="12">
        <f t="shared" si="4"/>
        <v>169.67</v>
      </c>
      <c r="F47" s="12">
        <f t="shared" si="5"/>
        <v>339.34</v>
      </c>
    </row>
    <row r="48" ht="14.25" hidden="1" spans="1:6">
      <c r="A48" s="10">
        <v>44045</v>
      </c>
      <c r="B48" s="26">
        <v>50</v>
      </c>
      <c r="C48" s="30">
        <v>170.67</v>
      </c>
      <c r="D48" s="26">
        <f t="shared" si="3"/>
        <v>50</v>
      </c>
      <c r="E48" s="12">
        <f t="shared" si="4"/>
        <v>170.67</v>
      </c>
      <c r="F48" s="12">
        <f t="shared" si="5"/>
        <v>341.34</v>
      </c>
    </row>
    <row r="49" ht="14.25" hidden="1" spans="1:6">
      <c r="A49" s="10">
        <v>44046</v>
      </c>
      <c r="B49" s="26">
        <v>51</v>
      </c>
      <c r="C49" s="30">
        <v>171.67</v>
      </c>
      <c r="D49" s="26">
        <f t="shared" si="3"/>
        <v>51</v>
      </c>
      <c r="E49" s="12">
        <f t="shared" si="4"/>
        <v>171.67</v>
      </c>
      <c r="F49" s="12">
        <f t="shared" si="5"/>
        <v>343.34</v>
      </c>
    </row>
    <row r="50" ht="14.25" hidden="1" spans="1:6">
      <c r="A50" s="10">
        <v>44047</v>
      </c>
      <c r="B50" s="26">
        <v>52</v>
      </c>
      <c r="C50" s="30">
        <v>172.67</v>
      </c>
      <c r="D50" s="26">
        <f t="shared" si="3"/>
        <v>52</v>
      </c>
      <c r="E50" s="12">
        <f t="shared" si="4"/>
        <v>172.67</v>
      </c>
      <c r="F50" s="12">
        <f t="shared" si="5"/>
        <v>345.34</v>
      </c>
    </row>
    <row r="51" ht="14.25" hidden="1" spans="1:6">
      <c r="A51" s="10">
        <v>44048</v>
      </c>
      <c r="B51" s="26">
        <v>53</v>
      </c>
      <c r="C51" s="30">
        <v>173.67</v>
      </c>
      <c r="D51" s="26">
        <f t="shared" si="3"/>
        <v>53</v>
      </c>
      <c r="E51" s="12">
        <f t="shared" si="4"/>
        <v>173.67</v>
      </c>
      <c r="F51" s="12">
        <f t="shared" si="5"/>
        <v>347.34</v>
      </c>
    </row>
    <row r="52" ht="14.25" hidden="1" spans="1:6">
      <c r="A52" s="10">
        <v>44049</v>
      </c>
      <c r="B52" s="26">
        <v>54</v>
      </c>
      <c r="C52" s="30">
        <v>174.67</v>
      </c>
      <c r="D52" s="26">
        <f t="shared" si="3"/>
        <v>54</v>
      </c>
      <c r="E52" s="12">
        <f t="shared" si="4"/>
        <v>174.67</v>
      </c>
      <c r="F52" s="12">
        <f t="shared" si="5"/>
        <v>349.34</v>
      </c>
    </row>
    <row r="53" ht="14.25" hidden="1" spans="1:6">
      <c r="A53" s="10">
        <v>44050</v>
      </c>
      <c r="B53" s="26">
        <v>55</v>
      </c>
      <c r="C53" s="30">
        <v>175.67</v>
      </c>
      <c r="D53" s="26">
        <f t="shared" si="3"/>
        <v>55</v>
      </c>
      <c r="E53" s="12">
        <f t="shared" si="4"/>
        <v>175.67</v>
      </c>
      <c r="F53" s="12">
        <f t="shared" si="5"/>
        <v>351.34</v>
      </c>
    </row>
    <row r="54" ht="14.25" hidden="1" spans="1:6">
      <c r="A54" s="10">
        <v>44051</v>
      </c>
      <c r="B54" s="26">
        <v>56</v>
      </c>
      <c r="C54" s="30">
        <v>176.67</v>
      </c>
      <c r="D54" s="26">
        <f t="shared" si="3"/>
        <v>56</v>
      </c>
      <c r="E54" s="12">
        <f t="shared" si="4"/>
        <v>176.67</v>
      </c>
      <c r="F54" s="12">
        <f t="shared" si="5"/>
        <v>353.34</v>
      </c>
    </row>
    <row r="55" ht="14.25" hidden="1" spans="1:6">
      <c r="A55" s="10">
        <v>44052</v>
      </c>
      <c r="B55" s="26">
        <v>57</v>
      </c>
      <c r="C55" s="30">
        <v>177.67</v>
      </c>
      <c r="D55" s="26">
        <f t="shared" si="3"/>
        <v>57</v>
      </c>
      <c r="E55" s="12">
        <f t="shared" si="4"/>
        <v>177.67</v>
      </c>
      <c r="F55" s="12">
        <f t="shared" si="5"/>
        <v>355.34</v>
      </c>
    </row>
    <row r="56" ht="14.25" hidden="1" spans="1:6">
      <c r="A56" s="10">
        <v>44053</v>
      </c>
      <c r="B56" s="26">
        <v>58</v>
      </c>
      <c r="C56" s="30">
        <v>178.67</v>
      </c>
      <c r="D56" s="26">
        <f t="shared" si="3"/>
        <v>58</v>
      </c>
      <c r="E56" s="12">
        <f t="shared" si="4"/>
        <v>178.67</v>
      </c>
      <c r="F56" s="12">
        <f t="shared" si="5"/>
        <v>357.34</v>
      </c>
    </row>
    <row r="57" ht="14.25" hidden="1" spans="1:6">
      <c r="A57" s="10">
        <v>44054</v>
      </c>
      <c r="B57" s="26">
        <v>59</v>
      </c>
      <c r="C57" s="30">
        <v>179.67</v>
      </c>
      <c r="D57" s="26">
        <f t="shared" si="3"/>
        <v>59</v>
      </c>
      <c r="E57" s="12">
        <f t="shared" si="4"/>
        <v>179.67</v>
      </c>
      <c r="F57" s="12">
        <f t="shared" si="5"/>
        <v>359.34</v>
      </c>
    </row>
    <row r="58" ht="14.25" hidden="1" spans="1:6">
      <c r="A58" s="10">
        <v>44055</v>
      </c>
      <c r="B58" s="26">
        <v>60</v>
      </c>
      <c r="C58" s="30">
        <v>180.67</v>
      </c>
      <c r="D58" s="26">
        <f t="shared" si="3"/>
        <v>60</v>
      </c>
      <c r="E58" s="12">
        <f t="shared" si="4"/>
        <v>180.67</v>
      </c>
      <c r="F58" s="12">
        <f t="shared" si="5"/>
        <v>361.34</v>
      </c>
    </row>
    <row r="59" ht="14.25" hidden="1" spans="1:6">
      <c r="A59" s="10">
        <v>44056</v>
      </c>
      <c r="B59" s="26">
        <v>61</v>
      </c>
      <c r="C59" s="30">
        <v>181.67</v>
      </c>
      <c r="D59" s="26">
        <f t="shared" si="3"/>
        <v>61</v>
      </c>
      <c r="E59" s="12">
        <f t="shared" si="4"/>
        <v>181.67</v>
      </c>
      <c r="F59" s="12">
        <f t="shared" si="5"/>
        <v>363.34</v>
      </c>
    </row>
    <row r="60" ht="14.25" hidden="1" spans="1:6">
      <c r="A60" s="10">
        <v>44057</v>
      </c>
      <c r="B60" s="26">
        <v>62</v>
      </c>
      <c r="C60" s="30">
        <v>182.67</v>
      </c>
      <c r="D60" s="26">
        <f t="shared" si="3"/>
        <v>62</v>
      </c>
      <c r="E60" s="12">
        <f t="shared" si="4"/>
        <v>182.67</v>
      </c>
      <c r="F60" s="12">
        <f t="shared" si="5"/>
        <v>365.34</v>
      </c>
    </row>
    <row r="61" ht="14.25" hidden="1" spans="1:6">
      <c r="A61" s="10">
        <v>44058</v>
      </c>
      <c r="B61" s="26">
        <v>63</v>
      </c>
      <c r="C61" s="30">
        <v>183.67</v>
      </c>
      <c r="D61" s="26">
        <f t="shared" si="3"/>
        <v>63</v>
      </c>
      <c r="E61" s="12">
        <f t="shared" si="4"/>
        <v>183.67</v>
      </c>
      <c r="F61" s="12">
        <f t="shared" si="5"/>
        <v>367.34</v>
      </c>
    </row>
    <row r="62" ht="14.25" hidden="1" spans="1:6">
      <c r="A62" s="10">
        <v>44059</v>
      </c>
      <c r="B62" s="26">
        <v>64</v>
      </c>
      <c r="C62" s="30">
        <v>184.67</v>
      </c>
      <c r="D62" s="26">
        <f t="shared" si="3"/>
        <v>64</v>
      </c>
      <c r="E62" s="12">
        <f t="shared" si="4"/>
        <v>184.67</v>
      </c>
      <c r="F62" s="12">
        <f t="shared" si="5"/>
        <v>369.34</v>
      </c>
    </row>
    <row r="63" ht="14.25" hidden="1" spans="1:6">
      <c r="A63" s="10">
        <v>44060</v>
      </c>
      <c r="B63" s="26">
        <v>65</v>
      </c>
      <c r="C63" s="30">
        <v>185.67</v>
      </c>
      <c r="D63" s="26">
        <f t="shared" si="3"/>
        <v>65</v>
      </c>
      <c r="E63" s="12">
        <f t="shared" si="4"/>
        <v>185.67</v>
      </c>
      <c r="F63" s="12">
        <f t="shared" si="5"/>
        <v>371.34</v>
      </c>
    </row>
    <row r="64" ht="14.25" hidden="1" spans="1:6">
      <c r="A64" s="10">
        <v>44061</v>
      </c>
      <c r="B64" s="26">
        <v>66</v>
      </c>
      <c r="C64" s="30">
        <v>186.67</v>
      </c>
      <c r="D64" s="26">
        <f t="shared" si="3"/>
        <v>66</v>
      </c>
      <c r="E64" s="12">
        <f t="shared" si="4"/>
        <v>186.67</v>
      </c>
      <c r="F64" s="12">
        <f t="shared" si="5"/>
        <v>373.34</v>
      </c>
    </row>
    <row r="65" ht="14.25" hidden="1" spans="1:6">
      <c r="A65" s="10">
        <v>44062</v>
      </c>
      <c r="B65" s="26">
        <v>67</v>
      </c>
      <c r="C65" s="30">
        <v>187.67</v>
      </c>
      <c r="D65" s="26">
        <f t="shared" si="3"/>
        <v>67</v>
      </c>
      <c r="E65" s="12">
        <f t="shared" si="4"/>
        <v>187.67</v>
      </c>
      <c r="F65" s="12">
        <f t="shared" si="5"/>
        <v>375.34</v>
      </c>
    </row>
    <row r="66" ht="14.25" hidden="1" spans="1:6">
      <c r="A66" s="10">
        <v>44063</v>
      </c>
      <c r="B66" s="26">
        <v>68</v>
      </c>
      <c r="C66" s="30">
        <v>188.67</v>
      </c>
      <c r="D66" s="26">
        <f t="shared" si="3"/>
        <v>68</v>
      </c>
      <c r="E66" s="12">
        <f t="shared" si="4"/>
        <v>188.67</v>
      </c>
      <c r="F66" s="12">
        <f t="shared" si="5"/>
        <v>377.34</v>
      </c>
    </row>
    <row r="67" ht="14.25" hidden="1" spans="1:6">
      <c r="A67" s="10">
        <v>44064</v>
      </c>
      <c r="B67" s="26">
        <v>69</v>
      </c>
      <c r="C67" s="30">
        <v>189.67</v>
      </c>
      <c r="D67" s="26">
        <f t="shared" si="3"/>
        <v>69</v>
      </c>
      <c r="E67" s="12">
        <f t="shared" si="4"/>
        <v>189.67</v>
      </c>
      <c r="F67" s="12">
        <f t="shared" si="5"/>
        <v>379.34</v>
      </c>
    </row>
    <row r="68" ht="14.25" hidden="1" spans="1:6">
      <c r="A68" s="10">
        <v>44065</v>
      </c>
      <c r="B68" s="26">
        <v>70</v>
      </c>
      <c r="C68" s="30">
        <v>190.67</v>
      </c>
      <c r="D68" s="26">
        <f t="shared" si="3"/>
        <v>70</v>
      </c>
      <c r="E68" s="12">
        <f t="shared" si="4"/>
        <v>190.67</v>
      </c>
      <c r="F68" s="12">
        <f t="shared" si="5"/>
        <v>381.34</v>
      </c>
    </row>
    <row r="69" ht="14.25" hidden="1" spans="1:6">
      <c r="A69" s="10">
        <v>44066</v>
      </c>
      <c r="B69" s="26">
        <v>71</v>
      </c>
      <c r="C69" s="30">
        <v>191.67</v>
      </c>
      <c r="D69" s="26">
        <f t="shared" si="3"/>
        <v>71</v>
      </c>
      <c r="E69" s="12">
        <f t="shared" si="4"/>
        <v>191.67</v>
      </c>
      <c r="F69" s="12">
        <f t="shared" si="5"/>
        <v>383.34</v>
      </c>
    </row>
    <row r="70" ht="14.25" hidden="1" spans="1:6">
      <c r="A70" s="10">
        <v>44067</v>
      </c>
      <c r="B70" s="26">
        <v>72</v>
      </c>
      <c r="C70" s="30">
        <v>192.67</v>
      </c>
      <c r="D70" s="26">
        <f t="shared" si="3"/>
        <v>72</v>
      </c>
      <c r="E70" s="12">
        <f t="shared" si="4"/>
        <v>192.67</v>
      </c>
      <c r="F70" s="12">
        <f t="shared" si="5"/>
        <v>385.34</v>
      </c>
    </row>
    <row r="71" ht="14.25" hidden="1" spans="1:6">
      <c r="A71" s="10">
        <v>44068</v>
      </c>
      <c r="B71" s="26">
        <v>73</v>
      </c>
      <c r="C71" s="30">
        <v>193.67</v>
      </c>
      <c r="D71" s="26">
        <f t="shared" si="3"/>
        <v>73</v>
      </c>
      <c r="E71" s="12">
        <f t="shared" si="4"/>
        <v>193.67</v>
      </c>
      <c r="F71" s="12">
        <f t="shared" si="5"/>
        <v>387.34</v>
      </c>
    </row>
    <row r="72" ht="14.25" hidden="1" spans="1:6">
      <c r="A72" s="10">
        <v>44069</v>
      </c>
      <c r="B72" s="26">
        <v>74</v>
      </c>
      <c r="C72" s="30">
        <v>194.67</v>
      </c>
      <c r="D72" s="26">
        <f t="shared" si="3"/>
        <v>74</v>
      </c>
      <c r="E72" s="12">
        <f t="shared" si="4"/>
        <v>194.67</v>
      </c>
      <c r="F72" s="12">
        <f t="shared" si="5"/>
        <v>389.34</v>
      </c>
    </row>
    <row r="73" ht="14.25" hidden="1" spans="1:6">
      <c r="A73" s="10">
        <v>44070</v>
      </c>
      <c r="B73" s="26">
        <v>75</v>
      </c>
      <c r="C73" s="30">
        <v>195.67</v>
      </c>
      <c r="D73" s="26">
        <f t="shared" si="3"/>
        <v>75</v>
      </c>
      <c r="E73" s="12">
        <f t="shared" si="4"/>
        <v>195.67</v>
      </c>
      <c r="F73" s="12">
        <f t="shared" si="5"/>
        <v>391.34</v>
      </c>
    </row>
    <row r="74" ht="14.25" hidden="1" spans="1:6">
      <c r="A74" s="10">
        <v>44071</v>
      </c>
      <c r="B74" s="26">
        <v>76</v>
      </c>
      <c r="C74" s="30">
        <v>196.67</v>
      </c>
      <c r="D74" s="26">
        <f t="shared" si="3"/>
        <v>76</v>
      </c>
      <c r="E74" s="12">
        <f t="shared" si="4"/>
        <v>196.67</v>
      </c>
      <c r="F74" s="12">
        <f t="shared" si="5"/>
        <v>393.34</v>
      </c>
    </row>
    <row r="75" ht="14.25" hidden="1" spans="1:6">
      <c r="A75" s="10">
        <v>44072</v>
      </c>
      <c r="B75" s="26">
        <v>77</v>
      </c>
      <c r="C75" s="30">
        <v>197.67</v>
      </c>
      <c r="D75" s="26">
        <f t="shared" si="3"/>
        <v>77</v>
      </c>
      <c r="E75" s="12">
        <f t="shared" si="4"/>
        <v>197.67</v>
      </c>
      <c r="F75" s="12">
        <f t="shared" si="5"/>
        <v>395.34</v>
      </c>
    </row>
    <row r="76" ht="14.25" hidden="1" spans="1:6">
      <c r="A76" s="10">
        <v>44073</v>
      </c>
      <c r="B76" s="26">
        <v>78</v>
      </c>
      <c r="C76" s="30">
        <v>198.67</v>
      </c>
      <c r="D76" s="26">
        <f t="shared" si="3"/>
        <v>78</v>
      </c>
      <c r="E76" s="12">
        <f t="shared" si="4"/>
        <v>198.67</v>
      </c>
      <c r="F76" s="12">
        <f t="shared" si="5"/>
        <v>397.34</v>
      </c>
    </row>
    <row r="77" ht="14.25" hidden="1" spans="1:6">
      <c r="A77" s="10">
        <v>44074</v>
      </c>
      <c r="B77" s="26">
        <v>79</v>
      </c>
      <c r="C77" s="30">
        <v>199.67</v>
      </c>
      <c r="D77" s="26">
        <f t="shared" si="3"/>
        <v>79</v>
      </c>
      <c r="E77" s="12">
        <f t="shared" si="4"/>
        <v>199.67</v>
      </c>
      <c r="F77" s="12">
        <f t="shared" si="5"/>
        <v>399.34</v>
      </c>
    </row>
    <row r="78" ht="14.25" hidden="1" spans="1:6">
      <c r="A78" s="10">
        <v>44075</v>
      </c>
      <c r="B78" s="26">
        <v>80</v>
      </c>
      <c r="C78" s="30">
        <v>200.67</v>
      </c>
      <c r="D78" s="26">
        <f t="shared" si="3"/>
        <v>80</v>
      </c>
      <c r="E78" s="12">
        <f t="shared" si="4"/>
        <v>200.67</v>
      </c>
      <c r="F78" s="12">
        <f t="shared" si="5"/>
        <v>401.34</v>
      </c>
    </row>
    <row r="79" ht="14.25" hidden="1" spans="1:6">
      <c r="A79" s="10">
        <v>44076</v>
      </c>
      <c r="B79" s="26">
        <v>81</v>
      </c>
      <c r="C79" s="30">
        <v>201.67</v>
      </c>
      <c r="D79" s="26">
        <f t="shared" si="3"/>
        <v>81</v>
      </c>
      <c r="E79" s="12">
        <f t="shared" si="4"/>
        <v>201.67</v>
      </c>
      <c r="F79" s="12">
        <f t="shared" si="5"/>
        <v>403.34</v>
      </c>
    </row>
    <row r="80" ht="14.25" hidden="1" spans="1:6">
      <c r="A80" s="10">
        <v>44077</v>
      </c>
      <c r="B80" s="26">
        <v>82</v>
      </c>
      <c r="C80" s="30">
        <v>202.67</v>
      </c>
      <c r="D80" s="26">
        <f t="shared" si="3"/>
        <v>82</v>
      </c>
      <c r="E80" s="12">
        <f t="shared" si="4"/>
        <v>202.67</v>
      </c>
      <c r="F80" s="12">
        <f t="shared" si="5"/>
        <v>405.34</v>
      </c>
    </row>
    <row r="81" ht="14.25" hidden="1" spans="1:6">
      <c r="A81" s="10">
        <v>44078</v>
      </c>
      <c r="B81" s="26">
        <v>83</v>
      </c>
      <c r="C81" s="30">
        <v>203.67</v>
      </c>
      <c r="D81" s="26">
        <f t="shared" ref="D81:D144" si="6">B81</f>
        <v>83</v>
      </c>
      <c r="E81" s="12">
        <f t="shared" ref="E81:E144" si="7">C81</f>
        <v>203.67</v>
      </c>
      <c r="F81" s="12">
        <f t="shared" ref="F81:F144" si="8">C81+E81</f>
        <v>407.34</v>
      </c>
    </row>
    <row r="82" ht="14.25" hidden="1" spans="1:6">
      <c r="A82" s="10">
        <v>44079</v>
      </c>
      <c r="B82" s="26">
        <v>84</v>
      </c>
      <c r="C82" s="30">
        <v>204.67</v>
      </c>
      <c r="D82" s="26">
        <f t="shared" si="6"/>
        <v>84</v>
      </c>
      <c r="E82" s="12">
        <f t="shared" si="7"/>
        <v>204.67</v>
      </c>
      <c r="F82" s="12">
        <f t="shared" si="8"/>
        <v>409.34</v>
      </c>
    </row>
    <row r="83" ht="14.25" hidden="1" spans="1:6">
      <c r="A83" s="10">
        <v>44080</v>
      </c>
      <c r="B83" s="26">
        <v>85</v>
      </c>
      <c r="C83" s="30">
        <v>205.67</v>
      </c>
      <c r="D83" s="26">
        <f t="shared" si="6"/>
        <v>85</v>
      </c>
      <c r="E83" s="12">
        <f t="shared" si="7"/>
        <v>205.67</v>
      </c>
      <c r="F83" s="12">
        <f t="shared" si="8"/>
        <v>411.34</v>
      </c>
    </row>
    <row r="84" ht="14.25" hidden="1" spans="1:6">
      <c r="A84" s="10">
        <v>44081</v>
      </c>
      <c r="B84" s="26">
        <v>86</v>
      </c>
      <c r="C84" s="30">
        <v>206.67</v>
      </c>
      <c r="D84" s="26">
        <f t="shared" si="6"/>
        <v>86</v>
      </c>
      <c r="E84" s="12">
        <f t="shared" si="7"/>
        <v>206.67</v>
      </c>
      <c r="F84" s="12">
        <f t="shared" si="8"/>
        <v>413.34</v>
      </c>
    </row>
    <row r="85" ht="14.25" hidden="1" spans="1:6">
      <c r="A85" s="10">
        <v>44082</v>
      </c>
      <c r="B85" s="26">
        <v>87</v>
      </c>
      <c r="C85" s="30">
        <v>207.67</v>
      </c>
      <c r="D85" s="26">
        <f t="shared" si="6"/>
        <v>87</v>
      </c>
      <c r="E85" s="12">
        <f t="shared" si="7"/>
        <v>207.67</v>
      </c>
      <c r="F85" s="12">
        <f t="shared" si="8"/>
        <v>415.34</v>
      </c>
    </row>
    <row r="86" ht="14.25" hidden="1" spans="1:6">
      <c r="A86" s="10">
        <v>44083</v>
      </c>
      <c r="B86" s="26">
        <v>88</v>
      </c>
      <c r="C86" s="30">
        <v>208.67</v>
      </c>
      <c r="D86" s="26">
        <f t="shared" si="6"/>
        <v>88</v>
      </c>
      <c r="E86" s="12">
        <f t="shared" si="7"/>
        <v>208.67</v>
      </c>
      <c r="F86" s="12">
        <f t="shared" si="8"/>
        <v>417.34</v>
      </c>
    </row>
    <row r="87" ht="14.25" hidden="1" spans="1:6">
      <c r="A87" s="10">
        <v>44084</v>
      </c>
      <c r="B87" s="26">
        <v>89</v>
      </c>
      <c r="C87" s="30">
        <v>209.67</v>
      </c>
      <c r="D87" s="26">
        <f t="shared" si="6"/>
        <v>89</v>
      </c>
      <c r="E87" s="12">
        <f t="shared" si="7"/>
        <v>209.67</v>
      </c>
      <c r="F87" s="12">
        <f t="shared" si="8"/>
        <v>419.34</v>
      </c>
    </row>
    <row r="88" ht="14.25" hidden="1" spans="1:6">
      <c r="A88" s="10">
        <v>44085</v>
      </c>
      <c r="B88" s="26">
        <v>90</v>
      </c>
      <c r="C88" s="30">
        <v>210.67</v>
      </c>
      <c r="D88" s="26">
        <f t="shared" si="6"/>
        <v>90</v>
      </c>
      <c r="E88" s="12">
        <f t="shared" si="7"/>
        <v>210.67</v>
      </c>
      <c r="F88" s="12">
        <f t="shared" si="8"/>
        <v>421.34</v>
      </c>
    </row>
    <row r="89" ht="14.25" hidden="1" spans="1:6">
      <c r="A89" s="10">
        <v>44086</v>
      </c>
      <c r="B89" s="26">
        <v>91</v>
      </c>
      <c r="C89" s="30">
        <v>211.67</v>
      </c>
      <c r="D89" s="26">
        <f t="shared" si="6"/>
        <v>91</v>
      </c>
      <c r="E89" s="12">
        <f t="shared" si="7"/>
        <v>211.67</v>
      </c>
      <c r="F89" s="12">
        <f t="shared" si="8"/>
        <v>423.34</v>
      </c>
    </row>
    <row r="90" ht="14.25" hidden="1" spans="1:6">
      <c r="A90" s="10">
        <v>44087</v>
      </c>
      <c r="B90" s="26">
        <v>92</v>
      </c>
      <c r="C90" s="30">
        <v>212.67</v>
      </c>
      <c r="D90" s="26">
        <f t="shared" si="6"/>
        <v>92</v>
      </c>
      <c r="E90" s="12">
        <f t="shared" si="7"/>
        <v>212.67</v>
      </c>
      <c r="F90" s="12">
        <f t="shared" si="8"/>
        <v>425.34</v>
      </c>
    </row>
    <row r="91" ht="14.25" hidden="1" spans="1:6">
      <c r="A91" s="10">
        <v>44088</v>
      </c>
      <c r="B91" s="26">
        <v>93</v>
      </c>
      <c r="C91" s="30">
        <v>213.67</v>
      </c>
      <c r="D91" s="26">
        <f t="shared" si="6"/>
        <v>93</v>
      </c>
      <c r="E91" s="12">
        <f t="shared" si="7"/>
        <v>213.67</v>
      </c>
      <c r="F91" s="12">
        <f t="shared" si="8"/>
        <v>427.34</v>
      </c>
    </row>
    <row r="92" ht="14.25" hidden="1" spans="1:6">
      <c r="A92" s="10">
        <v>44089</v>
      </c>
      <c r="B92" s="26">
        <v>94</v>
      </c>
      <c r="C92" s="30">
        <v>214.67</v>
      </c>
      <c r="D92" s="26">
        <f t="shared" si="6"/>
        <v>94</v>
      </c>
      <c r="E92" s="12">
        <f t="shared" si="7"/>
        <v>214.67</v>
      </c>
      <c r="F92" s="12">
        <f t="shared" si="8"/>
        <v>429.34</v>
      </c>
    </row>
    <row r="93" ht="14.25" hidden="1" spans="1:6">
      <c r="A93" s="10">
        <v>44090</v>
      </c>
      <c r="B93" s="26">
        <v>95</v>
      </c>
      <c r="C93" s="30">
        <v>215.67</v>
      </c>
      <c r="D93" s="26">
        <f t="shared" si="6"/>
        <v>95</v>
      </c>
      <c r="E93" s="12">
        <f t="shared" si="7"/>
        <v>215.67</v>
      </c>
      <c r="F93" s="12">
        <f t="shared" si="8"/>
        <v>431.34</v>
      </c>
    </row>
    <row r="94" ht="14.25" hidden="1" spans="1:6">
      <c r="A94" s="10">
        <v>44091</v>
      </c>
      <c r="B94" s="26">
        <v>96</v>
      </c>
      <c r="C94" s="30">
        <v>216.67</v>
      </c>
      <c r="D94" s="26">
        <f t="shared" si="6"/>
        <v>96</v>
      </c>
      <c r="E94" s="12">
        <f t="shared" si="7"/>
        <v>216.67</v>
      </c>
      <c r="F94" s="12">
        <f t="shared" si="8"/>
        <v>433.34</v>
      </c>
    </row>
    <row r="95" ht="14.25" hidden="1" spans="1:6">
      <c r="A95" s="10">
        <v>44092</v>
      </c>
      <c r="B95" s="26">
        <v>97</v>
      </c>
      <c r="C95" s="30">
        <v>217.67</v>
      </c>
      <c r="D95" s="26">
        <f t="shared" si="6"/>
        <v>97</v>
      </c>
      <c r="E95" s="12">
        <f t="shared" si="7"/>
        <v>217.67</v>
      </c>
      <c r="F95" s="12">
        <f t="shared" si="8"/>
        <v>435.34</v>
      </c>
    </row>
    <row r="96" ht="14.25" hidden="1" spans="1:6">
      <c r="A96" s="10">
        <v>44093</v>
      </c>
      <c r="B96" s="26">
        <v>98</v>
      </c>
      <c r="C96" s="30">
        <v>218.67</v>
      </c>
      <c r="D96" s="26">
        <f t="shared" si="6"/>
        <v>98</v>
      </c>
      <c r="E96" s="12">
        <f t="shared" si="7"/>
        <v>218.67</v>
      </c>
      <c r="F96" s="12">
        <f t="shared" si="8"/>
        <v>437.34</v>
      </c>
    </row>
    <row r="97" ht="14.25" hidden="1" spans="1:6">
      <c r="A97" s="10">
        <v>44094</v>
      </c>
      <c r="B97" s="26">
        <v>99</v>
      </c>
      <c r="C97" s="30">
        <v>219.67</v>
      </c>
      <c r="D97" s="26">
        <f t="shared" si="6"/>
        <v>99</v>
      </c>
      <c r="E97" s="12">
        <f t="shared" si="7"/>
        <v>219.67</v>
      </c>
      <c r="F97" s="12">
        <f t="shared" si="8"/>
        <v>439.34</v>
      </c>
    </row>
    <row r="98" ht="14.25" hidden="1" spans="1:6">
      <c r="A98" s="10">
        <v>44095</v>
      </c>
      <c r="B98" s="26">
        <v>100</v>
      </c>
      <c r="C98" s="30">
        <v>220.67</v>
      </c>
      <c r="D98" s="26">
        <f t="shared" si="6"/>
        <v>100</v>
      </c>
      <c r="E98" s="12">
        <f t="shared" si="7"/>
        <v>220.67</v>
      </c>
      <c r="F98" s="12">
        <f t="shared" si="8"/>
        <v>441.34</v>
      </c>
    </row>
    <row r="99" ht="14.25" hidden="1" spans="1:6">
      <c r="A99" s="10">
        <v>44096</v>
      </c>
      <c r="B99" s="26">
        <v>101</v>
      </c>
      <c r="C99" s="30">
        <v>221.67</v>
      </c>
      <c r="D99" s="26">
        <f t="shared" si="6"/>
        <v>101</v>
      </c>
      <c r="E99" s="12">
        <f t="shared" si="7"/>
        <v>221.67</v>
      </c>
      <c r="F99" s="12">
        <f t="shared" si="8"/>
        <v>443.34</v>
      </c>
    </row>
    <row r="100" ht="14.25" hidden="1" spans="1:6">
      <c r="A100" s="10">
        <v>44097</v>
      </c>
      <c r="B100" s="26">
        <v>102</v>
      </c>
      <c r="C100" s="30">
        <v>222.67</v>
      </c>
      <c r="D100" s="26">
        <f t="shared" si="6"/>
        <v>102</v>
      </c>
      <c r="E100" s="12">
        <f t="shared" si="7"/>
        <v>222.67</v>
      </c>
      <c r="F100" s="12">
        <f t="shared" si="8"/>
        <v>445.34</v>
      </c>
    </row>
    <row r="101" ht="14.25" hidden="1" spans="1:6">
      <c r="A101" s="10">
        <v>44098</v>
      </c>
      <c r="B101" s="26">
        <v>103</v>
      </c>
      <c r="C101" s="30">
        <v>223.67</v>
      </c>
      <c r="D101" s="26">
        <f t="shared" si="6"/>
        <v>103</v>
      </c>
      <c r="E101" s="12">
        <f t="shared" si="7"/>
        <v>223.67</v>
      </c>
      <c r="F101" s="12">
        <f t="shared" si="8"/>
        <v>447.34</v>
      </c>
    </row>
    <row r="102" ht="14.25" hidden="1" spans="1:6">
      <c r="A102" s="10">
        <v>44099</v>
      </c>
      <c r="B102" s="26">
        <v>104</v>
      </c>
      <c r="C102" s="30">
        <v>224.67</v>
      </c>
      <c r="D102" s="26">
        <f t="shared" si="6"/>
        <v>104</v>
      </c>
      <c r="E102" s="12">
        <f t="shared" si="7"/>
        <v>224.67</v>
      </c>
      <c r="F102" s="12">
        <f t="shared" si="8"/>
        <v>449.34</v>
      </c>
    </row>
    <row r="103" ht="14.25" hidden="1" spans="1:6">
      <c r="A103" s="10">
        <v>44100</v>
      </c>
      <c r="B103" s="26">
        <v>105</v>
      </c>
      <c r="C103" s="30">
        <v>225.67</v>
      </c>
      <c r="D103" s="26">
        <f t="shared" si="6"/>
        <v>105</v>
      </c>
      <c r="E103" s="12">
        <f t="shared" si="7"/>
        <v>225.67</v>
      </c>
      <c r="F103" s="12">
        <f t="shared" si="8"/>
        <v>451.34</v>
      </c>
    </row>
    <row r="104" ht="14.25" hidden="1" spans="1:6">
      <c r="A104" s="10">
        <v>44101</v>
      </c>
      <c r="B104" s="26">
        <v>106</v>
      </c>
      <c r="C104" s="30">
        <v>226.67</v>
      </c>
      <c r="D104" s="26">
        <f t="shared" si="6"/>
        <v>106</v>
      </c>
      <c r="E104" s="12">
        <f t="shared" si="7"/>
        <v>226.67</v>
      </c>
      <c r="F104" s="12">
        <f t="shared" si="8"/>
        <v>453.34</v>
      </c>
    </row>
    <row r="105" ht="14.25" hidden="1" spans="1:6">
      <c r="A105" s="10">
        <v>44102</v>
      </c>
      <c r="B105" s="26">
        <v>107</v>
      </c>
      <c r="C105" s="30">
        <v>227.67</v>
      </c>
      <c r="D105" s="26">
        <f t="shared" si="6"/>
        <v>107</v>
      </c>
      <c r="E105" s="12">
        <f t="shared" si="7"/>
        <v>227.67</v>
      </c>
      <c r="F105" s="12">
        <f t="shared" si="8"/>
        <v>455.34</v>
      </c>
    </row>
    <row r="106" ht="14.25" hidden="1" spans="1:6">
      <c r="A106" s="10">
        <v>44103</v>
      </c>
      <c r="B106" s="26">
        <v>108</v>
      </c>
      <c r="C106" s="30">
        <v>228.67</v>
      </c>
      <c r="D106" s="26">
        <f t="shared" si="6"/>
        <v>108</v>
      </c>
      <c r="E106" s="12">
        <f t="shared" si="7"/>
        <v>228.67</v>
      </c>
      <c r="F106" s="12">
        <f t="shared" si="8"/>
        <v>457.34</v>
      </c>
    </row>
    <row r="107" ht="14.25" hidden="1" spans="1:6">
      <c r="A107" s="10">
        <v>44104</v>
      </c>
      <c r="B107" s="26">
        <v>109</v>
      </c>
      <c r="C107" s="30">
        <v>229.67</v>
      </c>
      <c r="D107" s="26">
        <f t="shared" si="6"/>
        <v>109</v>
      </c>
      <c r="E107" s="12">
        <f t="shared" si="7"/>
        <v>229.67</v>
      </c>
      <c r="F107" s="12">
        <f t="shared" si="8"/>
        <v>459.34</v>
      </c>
    </row>
    <row r="108" ht="14.25" hidden="1" spans="1:6">
      <c r="A108" s="10">
        <v>44105</v>
      </c>
      <c r="B108" s="26">
        <v>110</v>
      </c>
      <c r="C108" s="30">
        <v>230.67</v>
      </c>
      <c r="D108" s="26">
        <f t="shared" si="6"/>
        <v>110</v>
      </c>
      <c r="E108" s="12">
        <f t="shared" si="7"/>
        <v>230.67</v>
      </c>
      <c r="F108" s="12">
        <f t="shared" si="8"/>
        <v>461.34</v>
      </c>
    </row>
    <row r="109" ht="14.25" hidden="1" spans="1:6">
      <c r="A109" s="10">
        <v>44106</v>
      </c>
      <c r="B109" s="26">
        <v>111</v>
      </c>
      <c r="C109" s="30">
        <v>231.67</v>
      </c>
      <c r="D109" s="26">
        <f t="shared" si="6"/>
        <v>111</v>
      </c>
      <c r="E109" s="12">
        <f t="shared" si="7"/>
        <v>231.67</v>
      </c>
      <c r="F109" s="12">
        <f t="shared" si="8"/>
        <v>463.34</v>
      </c>
    </row>
    <row r="110" ht="14.25" hidden="1" spans="1:6">
      <c r="A110" s="10">
        <v>44107</v>
      </c>
      <c r="B110" s="26">
        <v>112</v>
      </c>
      <c r="C110" s="30">
        <v>232.67</v>
      </c>
      <c r="D110" s="26">
        <f t="shared" si="6"/>
        <v>112</v>
      </c>
      <c r="E110" s="12">
        <f t="shared" si="7"/>
        <v>232.67</v>
      </c>
      <c r="F110" s="12">
        <f t="shared" si="8"/>
        <v>465.34</v>
      </c>
    </row>
    <row r="111" ht="14.25" hidden="1" spans="1:6">
      <c r="A111" s="10">
        <v>44108</v>
      </c>
      <c r="B111" s="26">
        <v>113</v>
      </c>
      <c r="C111" s="30">
        <v>233.67</v>
      </c>
      <c r="D111" s="26">
        <f t="shared" si="6"/>
        <v>113</v>
      </c>
      <c r="E111" s="12">
        <f t="shared" si="7"/>
        <v>233.67</v>
      </c>
      <c r="F111" s="12">
        <f t="shared" si="8"/>
        <v>467.34</v>
      </c>
    </row>
    <row r="112" ht="14.25" hidden="1" spans="1:6">
      <c r="A112" s="10">
        <v>44109</v>
      </c>
      <c r="B112" s="26">
        <v>114</v>
      </c>
      <c r="C112" s="30">
        <v>234.67</v>
      </c>
      <c r="D112" s="26">
        <f t="shared" si="6"/>
        <v>114</v>
      </c>
      <c r="E112" s="12">
        <f t="shared" si="7"/>
        <v>234.67</v>
      </c>
      <c r="F112" s="12">
        <f t="shared" si="8"/>
        <v>469.34</v>
      </c>
    </row>
    <row r="113" ht="14.25" hidden="1" spans="1:6">
      <c r="A113" s="10">
        <v>44110</v>
      </c>
      <c r="B113" s="26">
        <v>115</v>
      </c>
      <c r="C113" s="30">
        <v>235.67</v>
      </c>
      <c r="D113" s="26">
        <f t="shared" si="6"/>
        <v>115</v>
      </c>
      <c r="E113" s="12">
        <f t="shared" si="7"/>
        <v>235.67</v>
      </c>
      <c r="F113" s="12">
        <f t="shared" si="8"/>
        <v>471.34</v>
      </c>
    </row>
    <row r="114" ht="14.25" hidden="1" spans="1:6">
      <c r="A114" s="10">
        <v>44111</v>
      </c>
      <c r="B114" s="26">
        <v>116</v>
      </c>
      <c r="C114" s="30">
        <v>236.67</v>
      </c>
      <c r="D114" s="26">
        <f t="shared" si="6"/>
        <v>116</v>
      </c>
      <c r="E114" s="12">
        <f t="shared" si="7"/>
        <v>236.67</v>
      </c>
      <c r="F114" s="12">
        <f t="shared" si="8"/>
        <v>473.34</v>
      </c>
    </row>
    <row r="115" ht="14.25" hidden="1" spans="1:6">
      <c r="A115" s="10">
        <v>44112</v>
      </c>
      <c r="B115" s="26">
        <v>117</v>
      </c>
      <c r="C115" s="30">
        <v>237.67</v>
      </c>
      <c r="D115" s="26">
        <f t="shared" si="6"/>
        <v>117</v>
      </c>
      <c r="E115" s="12">
        <f t="shared" si="7"/>
        <v>237.67</v>
      </c>
      <c r="F115" s="12">
        <f t="shared" si="8"/>
        <v>475.34</v>
      </c>
    </row>
    <row r="116" ht="14.25" hidden="1" spans="1:6">
      <c r="A116" s="10">
        <v>44113</v>
      </c>
      <c r="B116" s="26">
        <v>118</v>
      </c>
      <c r="C116" s="30">
        <v>238.67</v>
      </c>
      <c r="D116" s="26">
        <f t="shared" si="6"/>
        <v>118</v>
      </c>
      <c r="E116" s="12">
        <f t="shared" si="7"/>
        <v>238.67</v>
      </c>
      <c r="F116" s="12">
        <f t="shared" si="8"/>
        <v>477.34</v>
      </c>
    </row>
    <row r="117" ht="14.25" hidden="1" spans="1:6">
      <c r="A117" s="10">
        <v>44114</v>
      </c>
      <c r="B117" s="26">
        <v>119</v>
      </c>
      <c r="C117" s="30">
        <v>239.67</v>
      </c>
      <c r="D117" s="26">
        <f t="shared" si="6"/>
        <v>119</v>
      </c>
      <c r="E117" s="12">
        <f t="shared" si="7"/>
        <v>239.67</v>
      </c>
      <c r="F117" s="12">
        <f t="shared" si="8"/>
        <v>479.34</v>
      </c>
    </row>
    <row r="118" ht="14.25" hidden="1" spans="1:6">
      <c r="A118" s="10">
        <v>44115</v>
      </c>
      <c r="B118" s="26">
        <v>120</v>
      </c>
      <c r="C118" s="30">
        <v>240.67</v>
      </c>
      <c r="D118" s="26">
        <f t="shared" si="6"/>
        <v>120</v>
      </c>
      <c r="E118" s="12">
        <f t="shared" si="7"/>
        <v>240.67</v>
      </c>
      <c r="F118" s="12">
        <f t="shared" si="8"/>
        <v>481.34</v>
      </c>
    </row>
    <row r="119" ht="14.25" hidden="1" spans="1:6">
      <c r="A119" s="10">
        <v>44116</v>
      </c>
      <c r="B119" s="26">
        <v>121</v>
      </c>
      <c r="C119" s="30">
        <v>241.67</v>
      </c>
      <c r="D119" s="26">
        <f t="shared" si="6"/>
        <v>121</v>
      </c>
      <c r="E119" s="12">
        <f t="shared" si="7"/>
        <v>241.67</v>
      </c>
      <c r="F119" s="12">
        <f t="shared" si="8"/>
        <v>483.34</v>
      </c>
    </row>
    <row r="120" ht="14.25" hidden="1" spans="1:6">
      <c r="A120" s="10">
        <v>44117</v>
      </c>
      <c r="B120" s="26">
        <v>122</v>
      </c>
      <c r="C120" s="30">
        <v>242.67</v>
      </c>
      <c r="D120" s="26">
        <f t="shared" si="6"/>
        <v>122</v>
      </c>
      <c r="E120" s="12">
        <f t="shared" si="7"/>
        <v>242.67</v>
      </c>
      <c r="F120" s="12">
        <f t="shared" si="8"/>
        <v>485.34</v>
      </c>
    </row>
    <row r="121" ht="14.25" hidden="1" spans="1:6">
      <c r="A121" s="10">
        <v>44118</v>
      </c>
      <c r="B121" s="26">
        <v>123</v>
      </c>
      <c r="C121" s="30">
        <v>243.67</v>
      </c>
      <c r="D121" s="26">
        <f t="shared" si="6"/>
        <v>123</v>
      </c>
      <c r="E121" s="12">
        <f t="shared" si="7"/>
        <v>243.67</v>
      </c>
      <c r="F121" s="12">
        <f t="shared" si="8"/>
        <v>487.34</v>
      </c>
    </row>
    <row r="122" ht="14.25" hidden="1" spans="1:6">
      <c r="A122" s="10">
        <v>44119</v>
      </c>
      <c r="B122" s="26">
        <v>124</v>
      </c>
      <c r="C122" s="30">
        <v>244.67</v>
      </c>
      <c r="D122" s="26">
        <f t="shared" si="6"/>
        <v>124</v>
      </c>
      <c r="E122" s="12">
        <f t="shared" si="7"/>
        <v>244.67</v>
      </c>
      <c r="F122" s="12">
        <f t="shared" si="8"/>
        <v>489.34</v>
      </c>
    </row>
    <row r="123" ht="14.25" hidden="1" spans="1:6">
      <c r="A123" s="10">
        <v>44120</v>
      </c>
      <c r="B123" s="26">
        <v>125</v>
      </c>
      <c r="C123" s="30">
        <v>245.67</v>
      </c>
      <c r="D123" s="26">
        <f t="shared" si="6"/>
        <v>125</v>
      </c>
      <c r="E123" s="12">
        <f t="shared" si="7"/>
        <v>245.67</v>
      </c>
      <c r="F123" s="12">
        <f t="shared" si="8"/>
        <v>491.34</v>
      </c>
    </row>
    <row r="124" ht="14.25" hidden="1" spans="1:6">
      <c r="A124" s="10">
        <v>44121</v>
      </c>
      <c r="B124" s="26">
        <v>126</v>
      </c>
      <c r="C124" s="30">
        <v>246.67</v>
      </c>
      <c r="D124" s="26">
        <f t="shared" si="6"/>
        <v>126</v>
      </c>
      <c r="E124" s="12">
        <f t="shared" si="7"/>
        <v>246.67</v>
      </c>
      <c r="F124" s="12">
        <f t="shared" si="8"/>
        <v>493.34</v>
      </c>
    </row>
    <row r="125" ht="14.25" hidden="1" spans="1:6">
      <c r="A125" s="10">
        <v>44122</v>
      </c>
      <c r="B125" s="26">
        <v>127</v>
      </c>
      <c r="C125" s="30">
        <v>247.67</v>
      </c>
      <c r="D125" s="26">
        <f t="shared" si="6"/>
        <v>127</v>
      </c>
      <c r="E125" s="12">
        <f t="shared" si="7"/>
        <v>247.67</v>
      </c>
      <c r="F125" s="12">
        <f t="shared" si="8"/>
        <v>495.34</v>
      </c>
    </row>
    <row r="126" ht="14.25" hidden="1" spans="1:6">
      <c r="A126" s="10">
        <v>44123</v>
      </c>
      <c r="B126" s="26">
        <v>128</v>
      </c>
      <c r="C126" s="30">
        <v>248.67</v>
      </c>
      <c r="D126" s="26">
        <f t="shared" si="6"/>
        <v>128</v>
      </c>
      <c r="E126" s="12">
        <f t="shared" si="7"/>
        <v>248.67</v>
      </c>
      <c r="F126" s="12">
        <f t="shared" si="8"/>
        <v>497.34</v>
      </c>
    </row>
    <row r="127" ht="14.25" hidden="1" spans="1:6">
      <c r="A127" s="10">
        <v>44124</v>
      </c>
      <c r="B127" s="26">
        <v>129</v>
      </c>
      <c r="C127" s="30">
        <v>249.67</v>
      </c>
      <c r="D127" s="26">
        <f t="shared" si="6"/>
        <v>129</v>
      </c>
      <c r="E127" s="12">
        <f t="shared" si="7"/>
        <v>249.67</v>
      </c>
      <c r="F127" s="12">
        <f t="shared" si="8"/>
        <v>499.34</v>
      </c>
    </row>
    <row r="128" ht="14.25" hidden="1" spans="1:6">
      <c r="A128" s="10">
        <v>44125</v>
      </c>
      <c r="B128" s="26">
        <v>130</v>
      </c>
      <c r="C128" s="30">
        <v>250.67</v>
      </c>
      <c r="D128" s="26">
        <f t="shared" si="6"/>
        <v>130</v>
      </c>
      <c r="E128" s="12">
        <f t="shared" si="7"/>
        <v>250.67</v>
      </c>
      <c r="F128" s="12">
        <f t="shared" si="8"/>
        <v>501.34</v>
      </c>
    </row>
    <row r="129" ht="14.25" hidden="1" spans="1:6">
      <c r="A129" s="10">
        <v>44126</v>
      </c>
      <c r="B129" s="26">
        <v>131</v>
      </c>
      <c r="C129" s="30">
        <v>251.67</v>
      </c>
      <c r="D129" s="26">
        <f t="shared" si="6"/>
        <v>131</v>
      </c>
      <c r="E129" s="12">
        <f t="shared" si="7"/>
        <v>251.67</v>
      </c>
      <c r="F129" s="12">
        <f t="shared" si="8"/>
        <v>503.34</v>
      </c>
    </row>
    <row r="130" ht="14.25" hidden="1" spans="1:6">
      <c r="A130" s="10">
        <v>44127</v>
      </c>
      <c r="B130" s="26">
        <v>132</v>
      </c>
      <c r="C130" s="30">
        <v>252.67</v>
      </c>
      <c r="D130" s="26">
        <f t="shared" si="6"/>
        <v>132</v>
      </c>
      <c r="E130" s="12">
        <f t="shared" si="7"/>
        <v>252.67</v>
      </c>
      <c r="F130" s="12">
        <f t="shared" si="8"/>
        <v>505.34</v>
      </c>
    </row>
    <row r="131" ht="14.25" hidden="1" spans="1:6">
      <c r="A131" s="10">
        <v>44128</v>
      </c>
      <c r="B131" s="26">
        <v>133</v>
      </c>
      <c r="C131" s="30">
        <v>253.67</v>
      </c>
      <c r="D131" s="26">
        <f t="shared" si="6"/>
        <v>133</v>
      </c>
      <c r="E131" s="12">
        <f t="shared" si="7"/>
        <v>253.67</v>
      </c>
      <c r="F131" s="12">
        <f t="shared" si="8"/>
        <v>507.34</v>
      </c>
    </row>
    <row r="132" ht="14.25" hidden="1" spans="1:6">
      <c r="A132" s="10">
        <v>44129</v>
      </c>
      <c r="B132" s="26">
        <v>134</v>
      </c>
      <c r="C132" s="30">
        <v>254.67</v>
      </c>
      <c r="D132" s="26">
        <f t="shared" si="6"/>
        <v>134</v>
      </c>
      <c r="E132" s="12">
        <f t="shared" si="7"/>
        <v>254.67</v>
      </c>
      <c r="F132" s="12">
        <f t="shared" si="8"/>
        <v>509.34</v>
      </c>
    </row>
    <row r="133" ht="14.25" hidden="1" spans="1:6">
      <c r="A133" s="10">
        <v>44130</v>
      </c>
      <c r="B133" s="26">
        <v>135</v>
      </c>
      <c r="C133" s="30">
        <v>255.67</v>
      </c>
      <c r="D133" s="26">
        <f t="shared" si="6"/>
        <v>135</v>
      </c>
      <c r="E133" s="12">
        <f t="shared" si="7"/>
        <v>255.67</v>
      </c>
      <c r="F133" s="12">
        <f t="shared" si="8"/>
        <v>511.34</v>
      </c>
    </row>
    <row r="134" ht="14.25" hidden="1" spans="1:6">
      <c r="A134" s="10">
        <v>44131</v>
      </c>
      <c r="B134" s="26">
        <v>136</v>
      </c>
      <c r="C134" s="30">
        <v>256.67</v>
      </c>
      <c r="D134" s="26">
        <f t="shared" si="6"/>
        <v>136</v>
      </c>
      <c r="E134" s="12">
        <f t="shared" si="7"/>
        <v>256.67</v>
      </c>
      <c r="F134" s="12">
        <f t="shared" si="8"/>
        <v>513.34</v>
      </c>
    </row>
    <row r="135" ht="14.25" hidden="1" spans="1:6">
      <c r="A135" s="10">
        <v>44132</v>
      </c>
      <c r="B135" s="26">
        <v>137</v>
      </c>
      <c r="C135" s="30">
        <v>257.67</v>
      </c>
      <c r="D135" s="26">
        <f t="shared" si="6"/>
        <v>137</v>
      </c>
      <c r="E135" s="12">
        <f t="shared" si="7"/>
        <v>257.67</v>
      </c>
      <c r="F135" s="12">
        <f t="shared" si="8"/>
        <v>515.34</v>
      </c>
    </row>
    <row r="136" ht="14.25" hidden="1" spans="1:6">
      <c r="A136" s="10">
        <v>44133</v>
      </c>
      <c r="B136" s="26">
        <v>138</v>
      </c>
      <c r="C136" s="30">
        <v>258.67</v>
      </c>
      <c r="D136" s="26">
        <f t="shared" si="6"/>
        <v>138</v>
      </c>
      <c r="E136" s="12">
        <f t="shared" si="7"/>
        <v>258.67</v>
      </c>
      <c r="F136" s="12">
        <f t="shared" si="8"/>
        <v>517.34</v>
      </c>
    </row>
    <row r="137" ht="14.25" hidden="1" spans="1:6">
      <c r="A137" s="10">
        <v>44134</v>
      </c>
      <c r="B137" s="26">
        <v>139</v>
      </c>
      <c r="C137" s="30">
        <v>259.67</v>
      </c>
      <c r="D137" s="26">
        <f t="shared" si="6"/>
        <v>139</v>
      </c>
      <c r="E137" s="12">
        <f t="shared" si="7"/>
        <v>259.67</v>
      </c>
      <c r="F137" s="12">
        <f t="shared" si="8"/>
        <v>519.34</v>
      </c>
    </row>
    <row r="138" ht="14.25" hidden="1" spans="1:6">
      <c r="A138" s="10">
        <v>44135</v>
      </c>
      <c r="B138" s="26">
        <v>140</v>
      </c>
      <c r="C138" s="30">
        <v>260.67</v>
      </c>
      <c r="D138" s="26">
        <f t="shared" si="6"/>
        <v>140</v>
      </c>
      <c r="E138" s="12">
        <f t="shared" si="7"/>
        <v>260.67</v>
      </c>
      <c r="F138" s="12">
        <f t="shared" si="8"/>
        <v>521.34</v>
      </c>
    </row>
    <row r="139" ht="14.25" hidden="1" spans="1:6">
      <c r="A139" s="10">
        <v>44136</v>
      </c>
      <c r="B139" s="26">
        <v>141</v>
      </c>
      <c r="C139" s="30">
        <v>261.67</v>
      </c>
      <c r="D139" s="26">
        <f t="shared" si="6"/>
        <v>141</v>
      </c>
      <c r="E139" s="12">
        <f t="shared" si="7"/>
        <v>261.67</v>
      </c>
      <c r="F139" s="12">
        <f t="shared" si="8"/>
        <v>523.34</v>
      </c>
    </row>
    <row r="140" ht="14.25" hidden="1" spans="1:6">
      <c r="A140" s="10">
        <v>44137</v>
      </c>
      <c r="B140" s="26">
        <v>142</v>
      </c>
      <c r="C140" s="30">
        <v>262.67</v>
      </c>
      <c r="D140" s="26">
        <f t="shared" si="6"/>
        <v>142</v>
      </c>
      <c r="E140" s="12">
        <f t="shared" si="7"/>
        <v>262.67</v>
      </c>
      <c r="F140" s="12">
        <f t="shared" si="8"/>
        <v>525.34</v>
      </c>
    </row>
    <row r="141" ht="14.25" hidden="1" spans="1:6">
      <c r="A141" s="10">
        <v>44138</v>
      </c>
      <c r="B141" s="26">
        <v>143</v>
      </c>
      <c r="C141" s="30">
        <v>263.67</v>
      </c>
      <c r="D141" s="26">
        <f t="shared" si="6"/>
        <v>143</v>
      </c>
      <c r="E141" s="12">
        <f t="shared" si="7"/>
        <v>263.67</v>
      </c>
      <c r="F141" s="12">
        <f t="shared" si="8"/>
        <v>527.34</v>
      </c>
    </row>
    <row r="142" ht="14.25" hidden="1" spans="1:6">
      <c r="A142" s="10">
        <v>44139</v>
      </c>
      <c r="B142" s="26">
        <v>144</v>
      </c>
      <c r="C142" s="30">
        <v>264.67</v>
      </c>
      <c r="D142" s="26">
        <f t="shared" si="6"/>
        <v>144</v>
      </c>
      <c r="E142" s="12">
        <f t="shared" si="7"/>
        <v>264.67</v>
      </c>
      <c r="F142" s="12">
        <f t="shared" si="8"/>
        <v>529.34</v>
      </c>
    </row>
    <row r="143" ht="14.25" hidden="1" spans="1:6">
      <c r="A143" s="10">
        <v>44140</v>
      </c>
      <c r="B143" s="26">
        <v>145</v>
      </c>
      <c r="C143" s="30">
        <v>265.67</v>
      </c>
      <c r="D143" s="26">
        <f t="shared" si="6"/>
        <v>145</v>
      </c>
      <c r="E143" s="12">
        <f t="shared" si="7"/>
        <v>265.67</v>
      </c>
      <c r="F143" s="12">
        <f t="shared" si="8"/>
        <v>531.34</v>
      </c>
    </row>
    <row r="144" ht="14.25" hidden="1" spans="1:6">
      <c r="A144" s="10">
        <v>44141</v>
      </c>
      <c r="B144" s="26">
        <v>146</v>
      </c>
      <c r="C144" s="30">
        <v>266.67</v>
      </c>
      <c r="D144" s="26">
        <f t="shared" si="6"/>
        <v>146</v>
      </c>
      <c r="E144" s="12">
        <f t="shared" si="7"/>
        <v>266.67</v>
      </c>
      <c r="F144" s="12">
        <f t="shared" si="8"/>
        <v>533.34</v>
      </c>
    </row>
    <row r="145" ht="14.25" hidden="1" spans="1:6">
      <c r="A145" s="10">
        <v>44142</v>
      </c>
      <c r="B145" s="26">
        <v>147</v>
      </c>
      <c r="C145" s="30">
        <v>267.67</v>
      </c>
      <c r="D145" s="26">
        <f t="shared" ref="D145:D208" si="9">B145</f>
        <v>147</v>
      </c>
      <c r="E145" s="12">
        <f t="shared" ref="E145:E208" si="10">C145</f>
        <v>267.67</v>
      </c>
      <c r="F145" s="12">
        <f t="shared" ref="F145:F208" si="11">C145+E145</f>
        <v>535.34</v>
      </c>
    </row>
    <row r="146" ht="14.25" hidden="1" spans="1:6">
      <c r="A146" s="10">
        <v>44143</v>
      </c>
      <c r="B146" s="26">
        <v>148</v>
      </c>
      <c r="C146" s="30">
        <v>268.67</v>
      </c>
      <c r="D146" s="26">
        <f t="shared" si="9"/>
        <v>148</v>
      </c>
      <c r="E146" s="12">
        <f t="shared" si="10"/>
        <v>268.67</v>
      </c>
      <c r="F146" s="12">
        <f t="shared" si="11"/>
        <v>537.34</v>
      </c>
    </row>
    <row r="147" ht="14.25" hidden="1" spans="1:6">
      <c r="A147" s="10">
        <v>44144</v>
      </c>
      <c r="B147" s="26">
        <v>149</v>
      </c>
      <c r="C147" s="30">
        <v>269.67</v>
      </c>
      <c r="D147" s="26">
        <f t="shared" si="9"/>
        <v>149</v>
      </c>
      <c r="E147" s="12">
        <f t="shared" si="10"/>
        <v>269.67</v>
      </c>
      <c r="F147" s="12">
        <f t="shared" si="11"/>
        <v>539.34</v>
      </c>
    </row>
    <row r="148" ht="14.25" hidden="1" spans="1:6">
      <c r="A148" s="10">
        <v>44145</v>
      </c>
      <c r="B148" s="26">
        <v>150</v>
      </c>
      <c r="C148" s="30">
        <v>270.67</v>
      </c>
      <c r="D148" s="26">
        <f t="shared" si="9"/>
        <v>150</v>
      </c>
      <c r="E148" s="12">
        <f t="shared" si="10"/>
        <v>270.67</v>
      </c>
      <c r="F148" s="12">
        <f t="shared" si="11"/>
        <v>541.34</v>
      </c>
    </row>
    <row r="149" ht="14.25" hidden="1" spans="1:6">
      <c r="A149" s="10">
        <v>44146</v>
      </c>
      <c r="B149" s="26">
        <v>151</v>
      </c>
      <c r="C149" s="30">
        <v>271.67</v>
      </c>
      <c r="D149" s="26">
        <f t="shared" si="9"/>
        <v>151</v>
      </c>
      <c r="E149" s="12">
        <f t="shared" si="10"/>
        <v>271.67</v>
      </c>
      <c r="F149" s="12">
        <f t="shared" si="11"/>
        <v>543.34</v>
      </c>
    </row>
    <row r="150" ht="14.25" hidden="1" spans="1:6">
      <c r="A150" s="10">
        <v>44147</v>
      </c>
      <c r="B150" s="26">
        <v>152</v>
      </c>
      <c r="C150" s="30">
        <v>272.67</v>
      </c>
      <c r="D150" s="26">
        <f t="shared" si="9"/>
        <v>152</v>
      </c>
      <c r="E150" s="12">
        <f t="shared" si="10"/>
        <v>272.67</v>
      </c>
      <c r="F150" s="12">
        <f t="shared" si="11"/>
        <v>545.34</v>
      </c>
    </row>
    <row r="151" ht="14.25" hidden="1" spans="1:6">
      <c r="A151" s="10">
        <v>44148</v>
      </c>
      <c r="B151" s="26">
        <v>153</v>
      </c>
      <c r="C151" s="30">
        <v>273.67</v>
      </c>
      <c r="D151" s="26">
        <f t="shared" si="9"/>
        <v>153</v>
      </c>
      <c r="E151" s="12">
        <f t="shared" si="10"/>
        <v>273.67</v>
      </c>
      <c r="F151" s="12">
        <f t="shared" si="11"/>
        <v>547.34</v>
      </c>
    </row>
    <row r="152" ht="14.25" hidden="1" spans="1:6">
      <c r="A152" s="10">
        <v>44149</v>
      </c>
      <c r="B152" s="26">
        <v>154</v>
      </c>
      <c r="C152" s="30">
        <v>274.67</v>
      </c>
      <c r="D152" s="26">
        <f t="shared" si="9"/>
        <v>154</v>
      </c>
      <c r="E152" s="12">
        <f t="shared" si="10"/>
        <v>274.67</v>
      </c>
      <c r="F152" s="12">
        <f t="shared" si="11"/>
        <v>549.34</v>
      </c>
    </row>
    <row r="153" ht="14.25" hidden="1" spans="1:6">
      <c r="A153" s="10">
        <v>44150</v>
      </c>
      <c r="B153" s="26">
        <v>155</v>
      </c>
      <c r="C153" s="30">
        <v>275.67</v>
      </c>
      <c r="D153" s="26">
        <f t="shared" si="9"/>
        <v>155</v>
      </c>
      <c r="E153" s="12">
        <f t="shared" si="10"/>
        <v>275.67</v>
      </c>
      <c r="F153" s="12">
        <f t="shared" si="11"/>
        <v>551.34</v>
      </c>
    </row>
    <row r="154" ht="14.25" hidden="1" spans="1:6">
      <c r="A154" s="10">
        <v>44151</v>
      </c>
      <c r="B154" s="26">
        <v>156</v>
      </c>
      <c r="C154" s="30">
        <v>276.67</v>
      </c>
      <c r="D154" s="26">
        <f t="shared" si="9"/>
        <v>156</v>
      </c>
      <c r="E154" s="12">
        <f t="shared" si="10"/>
        <v>276.67</v>
      </c>
      <c r="F154" s="12">
        <f t="shared" si="11"/>
        <v>553.34</v>
      </c>
    </row>
    <row r="155" ht="14.25" hidden="1" spans="1:6">
      <c r="A155" s="10">
        <v>44152</v>
      </c>
      <c r="B155" s="26">
        <v>157</v>
      </c>
      <c r="C155" s="30">
        <v>277.67</v>
      </c>
      <c r="D155" s="26">
        <f t="shared" si="9"/>
        <v>157</v>
      </c>
      <c r="E155" s="12">
        <f t="shared" si="10"/>
        <v>277.67</v>
      </c>
      <c r="F155" s="12">
        <f t="shared" si="11"/>
        <v>555.34</v>
      </c>
    </row>
    <row r="156" ht="14.25" hidden="1" spans="1:6">
      <c r="A156" s="10">
        <v>44153</v>
      </c>
      <c r="B156" s="26">
        <v>158</v>
      </c>
      <c r="C156" s="30">
        <v>278.67</v>
      </c>
      <c r="D156" s="26">
        <f t="shared" si="9"/>
        <v>158</v>
      </c>
      <c r="E156" s="12">
        <f t="shared" si="10"/>
        <v>278.67</v>
      </c>
      <c r="F156" s="12">
        <f t="shared" si="11"/>
        <v>557.34</v>
      </c>
    </row>
    <row r="157" ht="14.25" hidden="1" spans="1:6">
      <c r="A157" s="10">
        <v>44154</v>
      </c>
      <c r="B157" s="26">
        <v>159</v>
      </c>
      <c r="C157" s="30">
        <v>279.67</v>
      </c>
      <c r="D157" s="26">
        <f t="shared" si="9"/>
        <v>159</v>
      </c>
      <c r="E157" s="12">
        <f t="shared" si="10"/>
        <v>279.67</v>
      </c>
      <c r="F157" s="12">
        <f t="shared" si="11"/>
        <v>559.34</v>
      </c>
    </row>
    <row r="158" ht="14.25" hidden="1" spans="1:6">
      <c r="A158" s="10">
        <v>44155</v>
      </c>
      <c r="B158" s="26">
        <v>160</v>
      </c>
      <c r="C158" s="30">
        <v>280.67</v>
      </c>
      <c r="D158" s="26">
        <f t="shared" si="9"/>
        <v>160</v>
      </c>
      <c r="E158" s="12">
        <f t="shared" si="10"/>
        <v>280.67</v>
      </c>
      <c r="F158" s="12">
        <f t="shared" si="11"/>
        <v>561.34</v>
      </c>
    </row>
    <row r="159" ht="14.25" hidden="1" spans="1:6">
      <c r="A159" s="10">
        <v>44156</v>
      </c>
      <c r="B159" s="26">
        <v>161</v>
      </c>
      <c r="C159" s="30">
        <v>281.67</v>
      </c>
      <c r="D159" s="26">
        <f t="shared" si="9"/>
        <v>161</v>
      </c>
      <c r="E159" s="12">
        <f t="shared" si="10"/>
        <v>281.67</v>
      </c>
      <c r="F159" s="12">
        <f t="shared" si="11"/>
        <v>563.34</v>
      </c>
    </row>
    <row r="160" ht="14.25" hidden="1" spans="1:6">
      <c r="A160" s="10">
        <v>44157</v>
      </c>
      <c r="B160" s="26">
        <v>162</v>
      </c>
      <c r="C160" s="30">
        <v>282.67</v>
      </c>
      <c r="D160" s="26">
        <f t="shared" si="9"/>
        <v>162</v>
      </c>
      <c r="E160" s="12">
        <f t="shared" si="10"/>
        <v>282.67</v>
      </c>
      <c r="F160" s="12">
        <f t="shared" si="11"/>
        <v>565.34</v>
      </c>
    </row>
    <row r="161" ht="14.25" hidden="1" spans="1:6">
      <c r="A161" s="10">
        <v>44158</v>
      </c>
      <c r="B161" s="26">
        <v>163</v>
      </c>
      <c r="C161" s="30">
        <v>283.67</v>
      </c>
      <c r="D161" s="26">
        <f t="shared" si="9"/>
        <v>163</v>
      </c>
      <c r="E161" s="12">
        <f t="shared" si="10"/>
        <v>283.67</v>
      </c>
      <c r="F161" s="12">
        <f t="shared" si="11"/>
        <v>567.34</v>
      </c>
    </row>
    <row r="162" ht="14.25" hidden="1" spans="1:6">
      <c r="A162" s="10">
        <v>44159</v>
      </c>
      <c r="B162" s="26">
        <v>164</v>
      </c>
      <c r="C162" s="30">
        <v>284.67</v>
      </c>
      <c r="D162" s="26">
        <f t="shared" si="9"/>
        <v>164</v>
      </c>
      <c r="E162" s="12">
        <f t="shared" si="10"/>
        <v>284.67</v>
      </c>
      <c r="F162" s="12">
        <f t="shared" si="11"/>
        <v>569.34</v>
      </c>
    </row>
    <row r="163" ht="14.25" hidden="1" spans="1:6">
      <c r="A163" s="10">
        <v>44160</v>
      </c>
      <c r="B163" s="26">
        <v>165</v>
      </c>
      <c r="C163" s="30">
        <v>285.67</v>
      </c>
      <c r="D163" s="26">
        <f t="shared" si="9"/>
        <v>165</v>
      </c>
      <c r="E163" s="12">
        <f t="shared" si="10"/>
        <v>285.67</v>
      </c>
      <c r="F163" s="12">
        <f t="shared" si="11"/>
        <v>571.34</v>
      </c>
    </row>
    <row r="164" ht="14.25" hidden="1" spans="1:6">
      <c r="A164" s="10">
        <v>44161</v>
      </c>
      <c r="B164" s="26">
        <v>166</v>
      </c>
      <c r="C164" s="30">
        <v>286.67</v>
      </c>
      <c r="D164" s="26">
        <f t="shared" si="9"/>
        <v>166</v>
      </c>
      <c r="E164" s="12">
        <f t="shared" si="10"/>
        <v>286.67</v>
      </c>
      <c r="F164" s="12">
        <f t="shared" si="11"/>
        <v>573.34</v>
      </c>
    </row>
    <row r="165" ht="14.25" hidden="1" spans="1:6">
      <c r="A165" s="10">
        <v>44162</v>
      </c>
      <c r="B165" s="26">
        <v>167</v>
      </c>
      <c r="C165" s="30">
        <v>287.67</v>
      </c>
      <c r="D165" s="26">
        <f t="shared" si="9"/>
        <v>167</v>
      </c>
      <c r="E165" s="12">
        <f t="shared" si="10"/>
        <v>287.67</v>
      </c>
      <c r="F165" s="12">
        <f t="shared" si="11"/>
        <v>575.34</v>
      </c>
    </row>
    <row r="166" ht="14.25" hidden="1" spans="1:6">
      <c r="A166" s="10">
        <v>44163</v>
      </c>
      <c r="B166" s="26">
        <v>168</v>
      </c>
      <c r="C166" s="30">
        <v>288.67</v>
      </c>
      <c r="D166" s="26">
        <f t="shared" si="9"/>
        <v>168</v>
      </c>
      <c r="E166" s="12">
        <f t="shared" si="10"/>
        <v>288.67</v>
      </c>
      <c r="F166" s="12">
        <f t="shared" si="11"/>
        <v>577.34</v>
      </c>
    </row>
    <row r="167" ht="14.25" hidden="1" spans="1:6">
      <c r="A167" s="10">
        <v>44164</v>
      </c>
      <c r="B167" s="26">
        <v>169</v>
      </c>
      <c r="C167" s="30">
        <v>289.67</v>
      </c>
      <c r="D167" s="26">
        <f t="shared" si="9"/>
        <v>169</v>
      </c>
      <c r="E167" s="12">
        <f t="shared" si="10"/>
        <v>289.67</v>
      </c>
      <c r="F167" s="12">
        <f t="shared" si="11"/>
        <v>579.34</v>
      </c>
    </row>
    <row r="168" ht="14.25" hidden="1" spans="1:6">
      <c r="A168" s="10">
        <v>44165</v>
      </c>
      <c r="B168" s="26">
        <v>170</v>
      </c>
      <c r="C168" s="30">
        <v>290.67</v>
      </c>
      <c r="D168" s="26">
        <f t="shared" si="9"/>
        <v>170</v>
      </c>
      <c r="E168" s="12">
        <f t="shared" si="10"/>
        <v>290.67</v>
      </c>
      <c r="F168" s="12">
        <f t="shared" si="11"/>
        <v>581.34</v>
      </c>
    </row>
    <row r="169" ht="14.25" hidden="1" spans="1:6">
      <c r="A169" s="10">
        <v>44166</v>
      </c>
      <c r="B169" s="26">
        <v>171</v>
      </c>
      <c r="C169" s="30">
        <v>291.67</v>
      </c>
      <c r="D169" s="26">
        <f t="shared" si="9"/>
        <v>171</v>
      </c>
      <c r="E169" s="12">
        <f t="shared" si="10"/>
        <v>291.67</v>
      </c>
      <c r="F169" s="12">
        <f t="shared" si="11"/>
        <v>583.34</v>
      </c>
    </row>
    <row r="170" ht="14.25" hidden="1" spans="1:6">
      <c r="A170" s="10">
        <v>44167</v>
      </c>
      <c r="B170" s="26">
        <v>172</v>
      </c>
      <c r="C170" s="30">
        <v>292.67</v>
      </c>
      <c r="D170" s="26">
        <f t="shared" si="9"/>
        <v>172</v>
      </c>
      <c r="E170" s="12">
        <f t="shared" si="10"/>
        <v>292.67</v>
      </c>
      <c r="F170" s="12">
        <f t="shared" si="11"/>
        <v>585.34</v>
      </c>
    </row>
    <row r="171" ht="14.25" hidden="1" spans="1:6">
      <c r="A171" s="10">
        <v>44168</v>
      </c>
      <c r="B171" s="26">
        <v>173</v>
      </c>
      <c r="C171" s="30">
        <v>293.67</v>
      </c>
      <c r="D171" s="26">
        <f t="shared" si="9"/>
        <v>173</v>
      </c>
      <c r="E171" s="12">
        <f t="shared" si="10"/>
        <v>293.67</v>
      </c>
      <c r="F171" s="12">
        <f t="shared" si="11"/>
        <v>587.34</v>
      </c>
    </row>
    <row r="172" ht="14.25" hidden="1" spans="1:6">
      <c r="A172" s="10">
        <v>44169</v>
      </c>
      <c r="B172" s="26">
        <v>174</v>
      </c>
      <c r="C172" s="30">
        <v>294.67</v>
      </c>
      <c r="D172" s="26">
        <f t="shared" si="9"/>
        <v>174</v>
      </c>
      <c r="E172" s="12">
        <f t="shared" si="10"/>
        <v>294.67</v>
      </c>
      <c r="F172" s="12">
        <f t="shared" si="11"/>
        <v>589.34</v>
      </c>
    </row>
    <row r="173" ht="14.25" hidden="1" spans="1:6">
      <c r="A173" s="10">
        <v>44170</v>
      </c>
      <c r="B173" s="26">
        <v>175</v>
      </c>
      <c r="C173" s="30">
        <v>295.67</v>
      </c>
      <c r="D173" s="26">
        <f t="shared" si="9"/>
        <v>175</v>
      </c>
      <c r="E173" s="12">
        <f t="shared" si="10"/>
        <v>295.67</v>
      </c>
      <c r="F173" s="12">
        <f t="shared" si="11"/>
        <v>591.34</v>
      </c>
    </row>
    <row r="174" ht="14.25" hidden="1" spans="1:6">
      <c r="A174" s="10">
        <v>44171</v>
      </c>
      <c r="B174" s="26">
        <v>176</v>
      </c>
      <c r="C174" s="30">
        <v>296.67</v>
      </c>
      <c r="D174" s="26">
        <f t="shared" si="9"/>
        <v>176</v>
      </c>
      <c r="E174" s="12">
        <f t="shared" si="10"/>
        <v>296.67</v>
      </c>
      <c r="F174" s="12">
        <f t="shared" si="11"/>
        <v>593.34</v>
      </c>
    </row>
    <row r="175" ht="14.25" hidden="1" spans="1:6">
      <c r="A175" s="10">
        <v>44172</v>
      </c>
      <c r="B175" s="26">
        <v>177</v>
      </c>
      <c r="C175" s="30">
        <v>297.67</v>
      </c>
      <c r="D175" s="26">
        <f t="shared" si="9"/>
        <v>177</v>
      </c>
      <c r="E175" s="12">
        <f t="shared" si="10"/>
        <v>297.67</v>
      </c>
      <c r="F175" s="12">
        <f t="shared" si="11"/>
        <v>595.34</v>
      </c>
    </row>
    <row r="176" ht="14.25" hidden="1" spans="1:6">
      <c r="A176" s="10">
        <v>44173</v>
      </c>
      <c r="B176" s="26">
        <v>178</v>
      </c>
      <c r="C176" s="30">
        <v>298.67</v>
      </c>
      <c r="D176" s="26">
        <f t="shared" si="9"/>
        <v>178</v>
      </c>
      <c r="E176" s="12">
        <f t="shared" si="10"/>
        <v>298.67</v>
      </c>
      <c r="F176" s="12">
        <f t="shared" si="11"/>
        <v>597.34</v>
      </c>
    </row>
    <row r="177" ht="14.25" hidden="1" spans="1:6">
      <c r="A177" s="10">
        <v>44174</v>
      </c>
      <c r="B177" s="26">
        <v>179</v>
      </c>
      <c r="C177" s="30">
        <v>299.67</v>
      </c>
      <c r="D177" s="26">
        <f t="shared" si="9"/>
        <v>179</v>
      </c>
      <c r="E177" s="12">
        <f t="shared" si="10"/>
        <v>299.67</v>
      </c>
      <c r="F177" s="12">
        <f t="shared" si="11"/>
        <v>599.34</v>
      </c>
    </row>
    <row r="178" ht="14.25" hidden="1" spans="1:6">
      <c r="A178" s="10">
        <v>44175</v>
      </c>
      <c r="B178" s="26">
        <v>180</v>
      </c>
      <c r="C178" s="30">
        <v>300.67</v>
      </c>
      <c r="D178" s="26">
        <f t="shared" si="9"/>
        <v>180</v>
      </c>
      <c r="E178" s="12">
        <f t="shared" si="10"/>
        <v>300.67</v>
      </c>
      <c r="F178" s="12">
        <f t="shared" si="11"/>
        <v>601.34</v>
      </c>
    </row>
    <row r="179" ht="14.25" hidden="1" spans="1:6">
      <c r="A179" s="10">
        <v>44176</v>
      </c>
      <c r="B179" s="26">
        <v>181</v>
      </c>
      <c r="C179" s="30">
        <v>301.67</v>
      </c>
      <c r="D179" s="26">
        <f t="shared" si="9"/>
        <v>181</v>
      </c>
      <c r="E179" s="12">
        <f t="shared" si="10"/>
        <v>301.67</v>
      </c>
      <c r="F179" s="12">
        <f t="shared" si="11"/>
        <v>603.34</v>
      </c>
    </row>
    <row r="180" ht="14.25" hidden="1" spans="1:6">
      <c r="A180" s="10">
        <v>44177</v>
      </c>
      <c r="B180" s="26">
        <v>182</v>
      </c>
      <c r="C180" s="30">
        <v>302.67</v>
      </c>
      <c r="D180" s="26">
        <f t="shared" si="9"/>
        <v>182</v>
      </c>
      <c r="E180" s="12">
        <f t="shared" si="10"/>
        <v>302.67</v>
      </c>
      <c r="F180" s="12">
        <f t="shared" si="11"/>
        <v>605.34</v>
      </c>
    </row>
    <row r="181" ht="14.25" hidden="1" spans="1:6">
      <c r="A181" s="10">
        <v>44178</v>
      </c>
      <c r="B181" s="26">
        <v>183</v>
      </c>
      <c r="C181" s="30">
        <v>303.67</v>
      </c>
      <c r="D181" s="26">
        <f t="shared" si="9"/>
        <v>183</v>
      </c>
      <c r="E181" s="12">
        <f t="shared" si="10"/>
        <v>303.67</v>
      </c>
      <c r="F181" s="12">
        <f t="shared" si="11"/>
        <v>607.34</v>
      </c>
    </row>
    <row r="182" ht="14.25" hidden="1" spans="1:6">
      <c r="A182" s="10">
        <v>44179</v>
      </c>
      <c r="B182" s="26">
        <v>184</v>
      </c>
      <c r="C182" s="30">
        <v>304.67</v>
      </c>
      <c r="D182" s="26">
        <f t="shared" si="9"/>
        <v>184</v>
      </c>
      <c r="E182" s="12">
        <f t="shared" si="10"/>
        <v>304.67</v>
      </c>
      <c r="F182" s="12">
        <f t="shared" si="11"/>
        <v>609.34</v>
      </c>
    </row>
    <row r="183" ht="14.25" hidden="1" spans="1:6">
      <c r="A183" s="10">
        <v>44180</v>
      </c>
      <c r="B183" s="26">
        <v>185</v>
      </c>
      <c r="C183" s="30">
        <v>305.67</v>
      </c>
      <c r="D183" s="26">
        <f t="shared" si="9"/>
        <v>185</v>
      </c>
      <c r="E183" s="12">
        <f t="shared" si="10"/>
        <v>305.67</v>
      </c>
      <c r="F183" s="12">
        <f t="shared" si="11"/>
        <v>611.34</v>
      </c>
    </row>
    <row r="184" ht="14.25" hidden="1" spans="1:6">
      <c r="A184" s="10">
        <v>44181</v>
      </c>
      <c r="B184" s="26">
        <v>186</v>
      </c>
      <c r="C184" s="30">
        <v>306.67</v>
      </c>
      <c r="D184" s="26">
        <f t="shared" si="9"/>
        <v>186</v>
      </c>
      <c r="E184" s="12">
        <f t="shared" si="10"/>
        <v>306.67</v>
      </c>
      <c r="F184" s="12">
        <f t="shared" si="11"/>
        <v>613.34</v>
      </c>
    </row>
    <row r="185" ht="14.25" hidden="1" spans="1:6">
      <c r="A185" s="10">
        <v>44182</v>
      </c>
      <c r="B185" s="26">
        <v>187</v>
      </c>
      <c r="C185" s="30">
        <v>307.67</v>
      </c>
      <c r="D185" s="26">
        <f t="shared" si="9"/>
        <v>187</v>
      </c>
      <c r="E185" s="12">
        <f t="shared" si="10"/>
        <v>307.67</v>
      </c>
      <c r="F185" s="12">
        <f t="shared" si="11"/>
        <v>615.34</v>
      </c>
    </row>
    <row r="186" ht="14.25" hidden="1" spans="1:6">
      <c r="A186" s="10">
        <v>44183</v>
      </c>
      <c r="B186" s="26">
        <v>188</v>
      </c>
      <c r="C186" s="30">
        <v>308.67</v>
      </c>
      <c r="D186" s="26">
        <f t="shared" si="9"/>
        <v>188</v>
      </c>
      <c r="E186" s="12">
        <f t="shared" si="10"/>
        <v>308.67</v>
      </c>
      <c r="F186" s="12">
        <f t="shared" si="11"/>
        <v>617.34</v>
      </c>
    </row>
    <row r="187" ht="14.25" hidden="1" spans="1:6">
      <c r="A187" s="10">
        <v>44184</v>
      </c>
      <c r="B187" s="26">
        <v>189</v>
      </c>
      <c r="C187" s="30">
        <v>309.67</v>
      </c>
      <c r="D187" s="26">
        <f t="shared" si="9"/>
        <v>189</v>
      </c>
      <c r="E187" s="12">
        <f t="shared" si="10"/>
        <v>309.67</v>
      </c>
      <c r="F187" s="12">
        <f t="shared" si="11"/>
        <v>619.34</v>
      </c>
    </row>
    <row r="188" ht="14.25" hidden="1" spans="1:6">
      <c r="A188" s="10">
        <v>44185</v>
      </c>
      <c r="B188" s="26">
        <v>190</v>
      </c>
      <c r="C188" s="30">
        <v>310.67</v>
      </c>
      <c r="D188" s="26">
        <f t="shared" si="9"/>
        <v>190</v>
      </c>
      <c r="E188" s="12">
        <f t="shared" si="10"/>
        <v>310.67</v>
      </c>
      <c r="F188" s="12">
        <f t="shared" si="11"/>
        <v>621.34</v>
      </c>
    </row>
    <row r="189" ht="14.25" hidden="1" spans="1:6">
      <c r="A189" s="10">
        <v>44186</v>
      </c>
      <c r="B189" s="26">
        <v>191</v>
      </c>
      <c r="C189" s="30">
        <v>311.67</v>
      </c>
      <c r="D189" s="26">
        <f t="shared" si="9"/>
        <v>191</v>
      </c>
      <c r="E189" s="12">
        <f t="shared" si="10"/>
        <v>311.67</v>
      </c>
      <c r="F189" s="12">
        <f t="shared" si="11"/>
        <v>623.34</v>
      </c>
    </row>
    <row r="190" ht="14.25" hidden="1" spans="1:6">
      <c r="A190" s="10">
        <v>44187</v>
      </c>
      <c r="B190" s="26">
        <v>192</v>
      </c>
      <c r="C190" s="30">
        <v>312.67</v>
      </c>
      <c r="D190" s="26">
        <f t="shared" si="9"/>
        <v>192</v>
      </c>
      <c r="E190" s="12">
        <f t="shared" si="10"/>
        <v>312.67</v>
      </c>
      <c r="F190" s="12">
        <f t="shared" si="11"/>
        <v>625.34</v>
      </c>
    </row>
    <row r="191" ht="14.25" hidden="1" spans="1:6">
      <c r="A191" s="10">
        <v>44188</v>
      </c>
      <c r="B191" s="26">
        <v>193</v>
      </c>
      <c r="C191" s="30">
        <v>313.67</v>
      </c>
      <c r="D191" s="26">
        <f t="shared" si="9"/>
        <v>193</v>
      </c>
      <c r="E191" s="12">
        <f t="shared" si="10"/>
        <v>313.67</v>
      </c>
      <c r="F191" s="12">
        <f t="shared" si="11"/>
        <v>627.34</v>
      </c>
    </row>
    <row r="192" ht="14.25" hidden="1" spans="1:6">
      <c r="A192" s="10">
        <v>44189</v>
      </c>
      <c r="B192" s="26">
        <v>194</v>
      </c>
      <c r="C192" s="30">
        <v>314.67</v>
      </c>
      <c r="D192" s="26">
        <f t="shared" si="9"/>
        <v>194</v>
      </c>
      <c r="E192" s="12">
        <f t="shared" si="10"/>
        <v>314.67</v>
      </c>
      <c r="F192" s="12">
        <f t="shared" si="11"/>
        <v>629.34</v>
      </c>
    </row>
    <row r="193" ht="14.25" hidden="1" spans="1:6">
      <c r="A193" s="10">
        <v>44190</v>
      </c>
      <c r="B193" s="26">
        <v>195</v>
      </c>
      <c r="C193" s="30">
        <v>315.67</v>
      </c>
      <c r="D193" s="26">
        <f t="shared" si="9"/>
        <v>195</v>
      </c>
      <c r="E193" s="12">
        <f t="shared" si="10"/>
        <v>315.67</v>
      </c>
      <c r="F193" s="12">
        <f t="shared" si="11"/>
        <v>631.34</v>
      </c>
    </row>
    <row r="194" ht="14.25" hidden="1" spans="1:6">
      <c r="A194" s="10">
        <v>44191</v>
      </c>
      <c r="B194" s="26">
        <v>196</v>
      </c>
      <c r="C194" s="30">
        <v>316.67</v>
      </c>
      <c r="D194" s="26">
        <f t="shared" si="9"/>
        <v>196</v>
      </c>
      <c r="E194" s="12">
        <f t="shared" si="10"/>
        <v>316.67</v>
      </c>
      <c r="F194" s="12">
        <f t="shared" si="11"/>
        <v>633.34</v>
      </c>
    </row>
    <row r="195" ht="14.25" hidden="1" spans="1:6">
      <c r="A195" s="10">
        <v>44192</v>
      </c>
      <c r="B195" s="26">
        <v>197</v>
      </c>
      <c r="C195" s="30">
        <v>317.67</v>
      </c>
      <c r="D195" s="26">
        <f t="shared" si="9"/>
        <v>197</v>
      </c>
      <c r="E195" s="12">
        <f t="shared" si="10"/>
        <v>317.67</v>
      </c>
      <c r="F195" s="12">
        <f t="shared" si="11"/>
        <v>635.34</v>
      </c>
    </row>
    <row r="196" ht="14.25" hidden="1" spans="1:6">
      <c r="A196" s="10">
        <v>44193</v>
      </c>
      <c r="B196" s="26">
        <v>198</v>
      </c>
      <c r="C196" s="30">
        <v>318.67</v>
      </c>
      <c r="D196" s="26">
        <f t="shared" si="9"/>
        <v>198</v>
      </c>
      <c r="E196" s="12">
        <f t="shared" si="10"/>
        <v>318.67</v>
      </c>
      <c r="F196" s="12">
        <f t="shared" si="11"/>
        <v>637.34</v>
      </c>
    </row>
    <row r="197" ht="14.25" hidden="1" spans="1:6">
      <c r="A197" s="10">
        <v>44194</v>
      </c>
      <c r="B197" s="26">
        <v>199</v>
      </c>
      <c r="C197" s="30">
        <v>319.67</v>
      </c>
      <c r="D197" s="26">
        <f t="shared" si="9"/>
        <v>199</v>
      </c>
      <c r="E197" s="12">
        <f t="shared" si="10"/>
        <v>319.67</v>
      </c>
      <c r="F197" s="12">
        <f t="shared" si="11"/>
        <v>639.34</v>
      </c>
    </row>
    <row r="198" ht="14.25" hidden="1" spans="1:6">
      <c r="A198" s="10">
        <v>44195</v>
      </c>
      <c r="B198" s="26">
        <v>200</v>
      </c>
      <c r="C198" s="30">
        <v>320.67</v>
      </c>
      <c r="D198" s="26">
        <f t="shared" si="9"/>
        <v>200</v>
      </c>
      <c r="E198" s="12">
        <f t="shared" si="10"/>
        <v>320.67</v>
      </c>
      <c r="F198" s="12">
        <f t="shared" si="11"/>
        <v>641.34</v>
      </c>
    </row>
    <row r="199" ht="14.25" hidden="1" spans="1:6">
      <c r="A199" s="10">
        <v>44196</v>
      </c>
      <c r="B199" s="26">
        <v>201</v>
      </c>
      <c r="C199" s="30">
        <v>321.67</v>
      </c>
      <c r="D199" s="26">
        <f t="shared" si="9"/>
        <v>201</v>
      </c>
      <c r="E199" s="12">
        <f t="shared" si="10"/>
        <v>321.67</v>
      </c>
      <c r="F199" s="12">
        <f t="shared" si="11"/>
        <v>643.34</v>
      </c>
    </row>
    <row r="200" ht="14.25" hidden="1" spans="1:6">
      <c r="A200" s="10">
        <v>44197</v>
      </c>
      <c r="B200" s="26">
        <v>202</v>
      </c>
      <c r="C200" s="30">
        <v>322.67</v>
      </c>
      <c r="D200" s="26">
        <f t="shared" si="9"/>
        <v>202</v>
      </c>
      <c r="E200" s="12">
        <f t="shared" si="10"/>
        <v>322.67</v>
      </c>
      <c r="F200" s="12">
        <f t="shared" si="11"/>
        <v>645.34</v>
      </c>
    </row>
    <row r="201" ht="14.25" hidden="1" spans="1:6">
      <c r="A201" s="10">
        <v>44198</v>
      </c>
      <c r="B201" s="26">
        <v>203</v>
      </c>
      <c r="C201" s="30">
        <v>323.67</v>
      </c>
      <c r="D201" s="26">
        <f t="shared" si="9"/>
        <v>203</v>
      </c>
      <c r="E201" s="12">
        <f t="shared" si="10"/>
        <v>323.67</v>
      </c>
      <c r="F201" s="12">
        <f t="shared" si="11"/>
        <v>647.34</v>
      </c>
    </row>
    <row r="202" ht="14.25" hidden="1" spans="1:6">
      <c r="A202" s="10">
        <v>44199</v>
      </c>
      <c r="B202" s="26">
        <v>204</v>
      </c>
      <c r="C202" s="30">
        <v>324.67</v>
      </c>
      <c r="D202" s="26">
        <f t="shared" si="9"/>
        <v>204</v>
      </c>
      <c r="E202" s="12">
        <f t="shared" si="10"/>
        <v>324.67</v>
      </c>
      <c r="F202" s="12">
        <f t="shared" si="11"/>
        <v>649.34</v>
      </c>
    </row>
    <row r="203" ht="14.25" hidden="1" spans="1:6">
      <c r="A203" s="10">
        <v>44200</v>
      </c>
      <c r="B203" s="26">
        <v>205</v>
      </c>
      <c r="C203" s="30">
        <v>325.67</v>
      </c>
      <c r="D203" s="26">
        <f t="shared" si="9"/>
        <v>205</v>
      </c>
      <c r="E203" s="12">
        <f t="shared" si="10"/>
        <v>325.67</v>
      </c>
      <c r="F203" s="12">
        <f t="shared" si="11"/>
        <v>651.34</v>
      </c>
    </row>
    <row r="204" ht="14.25" hidden="1" spans="1:6">
      <c r="A204" s="10">
        <v>44201</v>
      </c>
      <c r="B204" s="26">
        <v>206</v>
      </c>
      <c r="C204" s="30">
        <v>326.67</v>
      </c>
      <c r="D204" s="26">
        <f t="shared" si="9"/>
        <v>206</v>
      </c>
      <c r="E204" s="12">
        <f t="shared" si="10"/>
        <v>326.67</v>
      </c>
      <c r="F204" s="12">
        <f t="shared" si="11"/>
        <v>653.34</v>
      </c>
    </row>
    <row r="205" ht="14.25" hidden="1" spans="1:6">
      <c r="A205" s="10">
        <v>44202</v>
      </c>
      <c r="B205" s="26">
        <v>207</v>
      </c>
      <c r="C205" s="30">
        <v>327.67</v>
      </c>
      <c r="D205" s="26">
        <f t="shared" si="9"/>
        <v>207</v>
      </c>
      <c r="E205" s="12">
        <f t="shared" si="10"/>
        <v>327.67</v>
      </c>
      <c r="F205" s="12">
        <f t="shared" si="11"/>
        <v>655.34</v>
      </c>
    </row>
    <row r="206" ht="14.25" hidden="1" spans="1:6">
      <c r="A206" s="10">
        <v>44203</v>
      </c>
      <c r="B206" s="26">
        <v>208</v>
      </c>
      <c r="C206" s="30">
        <v>328.67</v>
      </c>
      <c r="D206" s="26">
        <f t="shared" si="9"/>
        <v>208</v>
      </c>
      <c r="E206" s="12">
        <f t="shared" si="10"/>
        <v>328.67</v>
      </c>
      <c r="F206" s="12">
        <f t="shared" si="11"/>
        <v>657.34</v>
      </c>
    </row>
    <row r="207" ht="14.25" hidden="1" spans="1:6">
      <c r="A207" s="10">
        <v>44204</v>
      </c>
      <c r="B207" s="26">
        <v>209</v>
      </c>
      <c r="C207" s="30">
        <v>329.67</v>
      </c>
      <c r="D207" s="26">
        <f t="shared" si="9"/>
        <v>209</v>
      </c>
      <c r="E207" s="12">
        <f t="shared" si="10"/>
        <v>329.67</v>
      </c>
      <c r="F207" s="12">
        <f t="shared" si="11"/>
        <v>659.34</v>
      </c>
    </row>
    <row r="208" ht="14.25" hidden="1" spans="1:6">
      <c r="A208" s="10">
        <v>44205</v>
      </c>
      <c r="B208" s="26">
        <v>210</v>
      </c>
      <c r="C208" s="30">
        <v>330.67</v>
      </c>
      <c r="D208" s="26">
        <f t="shared" si="9"/>
        <v>210</v>
      </c>
      <c r="E208" s="12">
        <f t="shared" si="10"/>
        <v>330.67</v>
      </c>
      <c r="F208" s="12">
        <f t="shared" si="11"/>
        <v>661.34</v>
      </c>
    </row>
    <row r="209" ht="14.25" hidden="1" spans="1:6">
      <c r="A209" s="10">
        <v>44206</v>
      </c>
      <c r="B209" s="26">
        <v>211</v>
      </c>
      <c r="C209" s="30">
        <v>331.67</v>
      </c>
      <c r="D209" s="26">
        <f t="shared" ref="D209:D272" si="12">B209</f>
        <v>211</v>
      </c>
      <c r="E209" s="12">
        <f t="shared" ref="E209:E272" si="13">C209</f>
        <v>331.67</v>
      </c>
      <c r="F209" s="12">
        <f t="shared" ref="F209:F272" si="14">C209+E209</f>
        <v>663.34</v>
      </c>
    </row>
    <row r="210" ht="14.25" hidden="1" spans="1:6">
      <c r="A210" s="10">
        <v>44207</v>
      </c>
      <c r="B210" s="26">
        <v>212</v>
      </c>
      <c r="C210" s="30">
        <v>332.67</v>
      </c>
      <c r="D210" s="26">
        <f t="shared" si="12"/>
        <v>212</v>
      </c>
      <c r="E210" s="12">
        <f t="shared" si="13"/>
        <v>332.67</v>
      </c>
      <c r="F210" s="12">
        <f t="shared" si="14"/>
        <v>665.34</v>
      </c>
    </row>
    <row r="211" ht="14.25" hidden="1" spans="1:6">
      <c r="A211" s="10">
        <v>44208</v>
      </c>
      <c r="B211" s="26">
        <v>213</v>
      </c>
      <c r="C211" s="30">
        <v>333.67</v>
      </c>
      <c r="D211" s="26">
        <f t="shared" si="12"/>
        <v>213</v>
      </c>
      <c r="E211" s="12">
        <f t="shared" si="13"/>
        <v>333.67</v>
      </c>
      <c r="F211" s="12">
        <f t="shared" si="14"/>
        <v>667.34</v>
      </c>
    </row>
    <row r="212" ht="14.25" hidden="1" spans="1:6">
      <c r="A212" s="10">
        <v>44209</v>
      </c>
      <c r="B212" s="26">
        <v>214</v>
      </c>
      <c r="C212" s="30">
        <v>334.67</v>
      </c>
      <c r="D212" s="26">
        <f t="shared" si="12"/>
        <v>214</v>
      </c>
      <c r="E212" s="12">
        <f t="shared" si="13"/>
        <v>334.67</v>
      </c>
      <c r="F212" s="12">
        <f t="shared" si="14"/>
        <v>669.34</v>
      </c>
    </row>
    <row r="213" ht="14.25" hidden="1" spans="1:6">
      <c r="A213" s="10">
        <v>44210</v>
      </c>
      <c r="B213" s="26">
        <v>215</v>
      </c>
      <c r="C213" s="30">
        <v>335.67</v>
      </c>
      <c r="D213" s="26">
        <f t="shared" si="12"/>
        <v>215</v>
      </c>
      <c r="E213" s="12">
        <f t="shared" si="13"/>
        <v>335.67</v>
      </c>
      <c r="F213" s="12">
        <f t="shared" si="14"/>
        <v>671.34</v>
      </c>
    </row>
    <row r="214" ht="14.25" hidden="1" spans="1:6">
      <c r="A214" s="10">
        <v>44211</v>
      </c>
      <c r="B214" s="26">
        <v>216</v>
      </c>
      <c r="C214" s="30">
        <v>336.67</v>
      </c>
      <c r="D214" s="26">
        <f t="shared" si="12"/>
        <v>216</v>
      </c>
      <c r="E214" s="12">
        <f t="shared" si="13"/>
        <v>336.67</v>
      </c>
      <c r="F214" s="12">
        <f t="shared" si="14"/>
        <v>673.34</v>
      </c>
    </row>
    <row r="215" ht="14.25" hidden="1" spans="1:6">
      <c r="A215" s="10">
        <v>44212</v>
      </c>
      <c r="B215" s="26">
        <v>217</v>
      </c>
      <c r="C215" s="30">
        <v>337.67</v>
      </c>
      <c r="D215" s="26">
        <f t="shared" si="12"/>
        <v>217</v>
      </c>
      <c r="E215" s="12">
        <f t="shared" si="13"/>
        <v>337.67</v>
      </c>
      <c r="F215" s="12">
        <f t="shared" si="14"/>
        <v>675.34</v>
      </c>
    </row>
    <row r="216" ht="14.25" hidden="1" spans="1:6">
      <c r="A216" s="10">
        <v>44213</v>
      </c>
      <c r="B216" s="26">
        <v>218</v>
      </c>
      <c r="C216" s="30">
        <v>338.67</v>
      </c>
      <c r="D216" s="26">
        <f t="shared" si="12"/>
        <v>218</v>
      </c>
      <c r="E216" s="12">
        <f t="shared" si="13"/>
        <v>338.67</v>
      </c>
      <c r="F216" s="12">
        <f t="shared" si="14"/>
        <v>677.34</v>
      </c>
    </row>
    <row r="217" ht="14.25" hidden="1" spans="1:6">
      <c r="A217" s="10">
        <v>44214</v>
      </c>
      <c r="B217" s="26">
        <v>219</v>
      </c>
      <c r="C217" s="30">
        <v>339.67</v>
      </c>
      <c r="D217" s="26">
        <f t="shared" si="12"/>
        <v>219</v>
      </c>
      <c r="E217" s="12">
        <f t="shared" si="13"/>
        <v>339.67</v>
      </c>
      <c r="F217" s="12">
        <f t="shared" si="14"/>
        <v>679.34</v>
      </c>
    </row>
    <row r="218" ht="14.25" hidden="1" spans="1:6">
      <c r="A218" s="10">
        <v>44215</v>
      </c>
      <c r="B218" s="26">
        <v>220</v>
      </c>
      <c r="C218" s="30">
        <v>340.67</v>
      </c>
      <c r="D218" s="26">
        <f t="shared" si="12"/>
        <v>220</v>
      </c>
      <c r="E218" s="12">
        <f t="shared" si="13"/>
        <v>340.67</v>
      </c>
      <c r="F218" s="12">
        <f t="shared" si="14"/>
        <v>681.34</v>
      </c>
    </row>
    <row r="219" ht="14.25" hidden="1" spans="1:6">
      <c r="A219" s="10">
        <v>44216</v>
      </c>
      <c r="B219" s="26">
        <v>221</v>
      </c>
      <c r="C219" s="30">
        <v>341.67</v>
      </c>
      <c r="D219" s="26">
        <f t="shared" si="12"/>
        <v>221</v>
      </c>
      <c r="E219" s="12">
        <f t="shared" si="13"/>
        <v>341.67</v>
      </c>
      <c r="F219" s="12">
        <f t="shared" si="14"/>
        <v>683.34</v>
      </c>
    </row>
    <row r="220" ht="14.25" hidden="1" spans="1:6">
      <c r="A220" s="10">
        <v>44217</v>
      </c>
      <c r="B220" s="26">
        <v>222</v>
      </c>
      <c r="C220" s="30">
        <v>342.67</v>
      </c>
      <c r="D220" s="26">
        <f t="shared" si="12"/>
        <v>222</v>
      </c>
      <c r="E220" s="12">
        <f t="shared" si="13"/>
        <v>342.67</v>
      </c>
      <c r="F220" s="12">
        <f t="shared" si="14"/>
        <v>685.34</v>
      </c>
    </row>
    <row r="221" ht="14.25" hidden="1" spans="1:6">
      <c r="A221" s="10">
        <v>44218</v>
      </c>
      <c r="B221" s="26">
        <v>223</v>
      </c>
      <c r="C221" s="30">
        <v>343.67</v>
      </c>
      <c r="D221" s="26">
        <f t="shared" si="12"/>
        <v>223</v>
      </c>
      <c r="E221" s="12">
        <f t="shared" si="13"/>
        <v>343.67</v>
      </c>
      <c r="F221" s="12">
        <f t="shared" si="14"/>
        <v>687.34</v>
      </c>
    </row>
    <row r="222" ht="14.25" hidden="1" spans="1:6">
      <c r="A222" s="10">
        <v>44219</v>
      </c>
      <c r="B222" s="26">
        <v>224</v>
      </c>
      <c r="C222" s="30">
        <v>344.67</v>
      </c>
      <c r="D222" s="26">
        <f t="shared" si="12"/>
        <v>224</v>
      </c>
      <c r="E222" s="12">
        <f t="shared" si="13"/>
        <v>344.67</v>
      </c>
      <c r="F222" s="12">
        <f t="shared" si="14"/>
        <v>689.34</v>
      </c>
    </row>
    <row r="223" ht="14.25" hidden="1" spans="1:6">
      <c r="A223" s="10">
        <v>44220</v>
      </c>
      <c r="B223" s="26">
        <v>225</v>
      </c>
      <c r="C223" s="30">
        <v>345.67</v>
      </c>
      <c r="D223" s="26">
        <f t="shared" si="12"/>
        <v>225</v>
      </c>
      <c r="E223" s="12">
        <f t="shared" si="13"/>
        <v>345.67</v>
      </c>
      <c r="F223" s="12">
        <f t="shared" si="14"/>
        <v>691.34</v>
      </c>
    </row>
    <row r="224" ht="14.25" hidden="1" spans="1:6">
      <c r="A224" s="10">
        <v>44221</v>
      </c>
      <c r="B224" s="26">
        <v>226</v>
      </c>
      <c r="C224" s="30">
        <v>346.67</v>
      </c>
      <c r="D224" s="26">
        <f t="shared" si="12"/>
        <v>226</v>
      </c>
      <c r="E224" s="12">
        <f t="shared" si="13"/>
        <v>346.67</v>
      </c>
      <c r="F224" s="12">
        <f t="shared" si="14"/>
        <v>693.34</v>
      </c>
    </row>
    <row r="225" ht="14.25" hidden="1" spans="1:6">
      <c r="A225" s="10">
        <v>44222</v>
      </c>
      <c r="B225" s="26">
        <v>227</v>
      </c>
      <c r="C225" s="30">
        <v>347.67</v>
      </c>
      <c r="D225" s="26">
        <f t="shared" si="12"/>
        <v>227</v>
      </c>
      <c r="E225" s="12">
        <f t="shared" si="13"/>
        <v>347.67</v>
      </c>
      <c r="F225" s="12">
        <f t="shared" si="14"/>
        <v>695.34</v>
      </c>
    </row>
    <row r="226" ht="14.25" hidden="1" spans="1:6">
      <c r="A226" s="10">
        <v>44223</v>
      </c>
      <c r="B226" s="26">
        <v>228</v>
      </c>
      <c r="C226" s="30">
        <v>348.67</v>
      </c>
      <c r="D226" s="26">
        <f t="shared" si="12"/>
        <v>228</v>
      </c>
      <c r="E226" s="12">
        <f t="shared" si="13"/>
        <v>348.67</v>
      </c>
      <c r="F226" s="12">
        <f t="shared" si="14"/>
        <v>697.34</v>
      </c>
    </row>
    <row r="227" ht="14.25" hidden="1" spans="1:6">
      <c r="A227" s="10">
        <v>44224</v>
      </c>
      <c r="B227" s="26">
        <v>229</v>
      </c>
      <c r="C227" s="30">
        <v>349.67</v>
      </c>
      <c r="D227" s="26">
        <f t="shared" si="12"/>
        <v>229</v>
      </c>
      <c r="E227" s="12">
        <f t="shared" si="13"/>
        <v>349.67</v>
      </c>
      <c r="F227" s="12">
        <f t="shared" si="14"/>
        <v>699.34</v>
      </c>
    </row>
    <row r="228" ht="14.25" hidden="1" spans="1:6">
      <c r="A228" s="10">
        <v>44225</v>
      </c>
      <c r="B228" s="26">
        <v>230</v>
      </c>
      <c r="C228" s="30">
        <v>350.67</v>
      </c>
      <c r="D228" s="26">
        <f t="shared" si="12"/>
        <v>230</v>
      </c>
      <c r="E228" s="12">
        <f t="shared" si="13"/>
        <v>350.67</v>
      </c>
      <c r="F228" s="12">
        <f t="shared" si="14"/>
        <v>701.34</v>
      </c>
    </row>
    <row r="229" ht="14.25" hidden="1" spans="1:6">
      <c r="A229" s="10">
        <v>44226</v>
      </c>
      <c r="B229" s="26">
        <v>231</v>
      </c>
      <c r="C229" s="30">
        <v>351.67</v>
      </c>
      <c r="D229" s="26">
        <f t="shared" si="12"/>
        <v>231</v>
      </c>
      <c r="E229" s="12">
        <f t="shared" si="13"/>
        <v>351.67</v>
      </c>
      <c r="F229" s="12">
        <f t="shared" si="14"/>
        <v>703.34</v>
      </c>
    </row>
    <row r="230" ht="14.25" hidden="1" spans="1:6">
      <c r="A230" s="10">
        <v>44227</v>
      </c>
      <c r="B230" s="26">
        <v>232</v>
      </c>
      <c r="C230" s="30">
        <v>352.67</v>
      </c>
      <c r="D230" s="26">
        <f t="shared" si="12"/>
        <v>232</v>
      </c>
      <c r="E230" s="12">
        <f t="shared" si="13"/>
        <v>352.67</v>
      </c>
      <c r="F230" s="12">
        <f t="shared" si="14"/>
        <v>705.34</v>
      </c>
    </row>
    <row r="231" ht="14.25" hidden="1" spans="1:6">
      <c r="A231" s="10">
        <v>44228</v>
      </c>
      <c r="B231" s="26">
        <v>233</v>
      </c>
      <c r="C231" s="30">
        <v>353.67</v>
      </c>
      <c r="D231" s="26">
        <f t="shared" si="12"/>
        <v>233</v>
      </c>
      <c r="E231" s="12">
        <f t="shared" si="13"/>
        <v>353.67</v>
      </c>
      <c r="F231" s="12">
        <f t="shared" si="14"/>
        <v>707.34</v>
      </c>
    </row>
    <row r="232" ht="14.25" hidden="1" spans="1:6">
      <c r="A232" s="10">
        <v>44229</v>
      </c>
      <c r="B232" s="26">
        <v>234</v>
      </c>
      <c r="C232" s="30">
        <v>354.67</v>
      </c>
      <c r="D232" s="26">
        <f t="shared" si="12"/>
        <v>234</v>
      </c>
      <c r="E232" s="12">
        <f t="shared" si="13"/>
        <v>354.67</v>
      </c>
      <c r="F232" s="12">
        <f t="shared" si="14"/>
        <v>709.34</v>
      </c>
    </row>
    <row r="233" ht="14.25" hidden="1" spans="1:6">
      <c r="A233" s="10">
        <v>44230</v>
      </c>
      <c r="B233" s="26">
        <v>235</v>
      </c>
      <c r="C233" s="30">
        <v>355.67</v>
      </c>
      <c r="D233" s="26">
        <f t="shared" si="12"/>
        <v>235</v>
      </c>
      <c r="E233" s="12">
        <f t="shared" si="13"/>
        <v>355.67</v>
      </c>
      <c r="F233" s="12">
        <f t="shared" si="14"/>
        <v>711.34</v>
      </c>
    </row>
    <row r="234" ht="14.25" hidden="1" spans="1:6">
      <c r="A234" s="10">
        <v>44231</v>
      </c>
      <c r="B234" s="26">
        <v>236</v>
      </c>
      <c r="C234" s="30">
        <v>356.67</v>
      </c>
      <c r="D234" s="26">
        <f t="shared" si="12"/>
        <v>236</v>
      </c>
      <c r="E234" s="12">
        <f t="shared" si="13"/>
        <v>356.67</v>
      </c>
      <c r="F234" s="12">
        <f t="shared" si="14"/>
        <v>713.34</v>
      </c>
    </row>
    <row r="235" ht="14.25" hidden="1" spans="1:6">
      <c r="A235" s="10">
        <v>44232</v>
      </c>
      <c r="B235" s="26">
        <v>237</v>
      </c>
      <c r="C235" s="30">
        <v>357.67</v>
      </c>
      <c r="D235" s="26">
        <f t="shared" si="12"/>
        <v>237</v>
      </c>
      <c r="E235" s="12">
        <f t="shared" si="13"/>
        <v>357.67</v>
      </c>
      <c r="F235" s="12">
        <f t="shared" si="14"/>
        <v>715.34</v>
      </c>
    </row>
    <row r="236" ht="14.25" hidden="1" spans="1:6">
      <c r="A236" s="10">
        <v>44233</v>
      </c>
      <c r="B236" s="26">
        <v>238</v>
      </c>
      <c r="C236" s="30">
        <v>358.67</v>
      </c>
      <c r="D236" s="26">
        <f t="shared" si="12"/>
        <v>238</v>
      </c>
      <c r="E236" s="12">
        <f t="shared" si="13"/>
        <v>358.67</v>
      </c>
      <c r="F236" s="12">
        <f t="shared" si="14"/>
        <v>717.34</v>
      </c>
    </row>
    <row r="237" ht="14.25" hidden="1" spans="1:6">
      <c r="A237" s="10">
        <v>44234</v>
      </c>
      <c r="B237" s="26">
        <v>239</v>
      </c>
      <c r="C237" s="30">
        <v>359.67</v>
      </c>
      <c r="D237" s="26">
        <f t="shared" si="12"/>
        <v>239</v>
      </c>
      <c r="E237" s="12">
        <f t="shared" si="13"/>
        <v>359.67</v>
      </c>
      <c r="F237" s="12">
        <f t="shared" si="14"/>
        <v>719.34</v>
      </c>
    </row>
    <row r="238" ht="14.25" hidden="1" spans="1:6">
      <c r="A238" s="10">
        <v>44235</v>
      </c>
      <c r="B238" s="26">
        <v>240</v>
      </c>
      <c r="C238" s="30">
        <v>360.67</v>
      </c>
      <c r="D238" s="26">
        <f t="shared" si="12"/>
        <v>240</v>
      </c>
      <c r="E238" s="12">
        <f t="shared" si="13"/>
        <v>360.67</v>
      </c>
      <c r="F238" s="12">
        <f t="shared" si="14"/>
        <v>721.34</v>
      </c>
    </row>
    <row r="239" ht="14.25" hidden="1" spans="1:6">
      <c r="A239" s="10">
        <v>44236</v>
      </c>
      <c r="B239" s="26">
        <v>241</v>
      </c>
      <c r="C239" s="30">
        <v>361.67</v>
      </c>
      <c r="D239" s="26">
        <f t="shared" si="12"/>
        <v>241</v>
      </c>
      <c r="E239" s="12">
        <f t="shared" si="13"/>
        <v>361.67</v>
      </c>
      <c r="F239" s="12">
        <f t="shared" si="14"/>
        <v>723.34</v>
      </c>
    </row>
    <row r="240" ht="14.25" hidden="1" spans="1:6">
      <c r="A240" s="10">
        <v>44237</v>
      </c>
      <c r="B240" s="26">
        <v>242</v>
      </c>
      <c r="C240" s="30">
        <v>362.67</v>
      </c>
      <c r="D240" s="26">
        <f t="shared" si="12"/>
        <v>242</v>
      </c>
      <c r="E240" s="12">
        <f t="shared" si="13"/>
        <v>362.67</v>
      </c>
      <c r="F240" s="12">
        <f t="shared" si="14"/>
        <v>725.34</v>
      </c>
    </row>
    <row r="241" ht="14.25" hidden="1" spans="1:6">
      <c r="A241" s="10">
        <v>44238</v>
      </c>
      <c r="B241" s="26">
        <v>243</v>
      </c>
      <c r="C241" s="30">
        <v>363.67</v>
      </c>
      <c r="D241" s="26">
        <f t="shared" si="12"/>
        <v>243</v>
      </c>
      <c r="E241" s="12">
        <f t="shared" si="13"/>
        <v>363.67</v>
      </c>
      <c r="F241" s="12">
        <f t="shared" si="14"/>
        <v>727.34</v>
      </c>
    </row>
    <row r="242" ht="14.25" hidden="1" spans="1:6">
      <c r="A242" s="10">
        <v>44239</v>
      </c>
      <c r="B242" s="26">
        <v>244</v>
      </c>
      <c r="C242" s="30">
        <v>364.67</v>
      </c>
      <c r="D242" s="26">
        <f t="shared" si="12"/>
        <v>244</v>
      </c>
      <c r="E242" s="12">
        <f t="shared" si="13"/>
        <v>364.67</v>
      </c>
      <c r="F242" s="12">
        <f t="shared" si="14"/>
        <v>729.34</v>
      </c>
    </row>
    <row r="243" ht="14.25" hidden="1" spans="1:6">
      <c r="A243" s="10">
        <v>44240</v>
      </c>
      <c r="B243" s="26">
        <v>245</v>
      </c>
      <c r="C243" s="30">
        <v>365.67</v>
      </c>
      <c r="D243" s="26">
        <f t="shared" si="12"/>
        <v>245</v>
      </c>
      <c r="E243" s="12">
        <f t="shared" si="13"/>
        <v>365.67</v>
      </c>
      <c r="F243" s="12">
        <f t="shared" si="14"/>
        <v>731.34</v>
      </c>
    </row>
    <row r="244" ht="14.25" hidden="1" spans="1:6">
      <c r="A244" s="10">
        <v>44241</v>
      </c>
      <c r="B244" s="26">
        <v>246</v>
      </c>
      <c r="C244" s="30">
        <v>366.67</v>
      </c>
      <c r="D244" s="26">
        <f t="shared" si="12"/>
        <v>246</v>
      </c>
      <c r="E244" s="12">
        <f t="shared" si="13"/>
        <v>366.67</v>
      </c>
      <c r="F244" s="12">
        <f t="shared" si="14"/>
        <v>733.34</v>
      </c>
    </row>
    <row r="245" ht="14.25" hidden="1" spans="1:6">
      <c r="A245" s="10">
        <v>44242</v>
      </c>
      <c r="B245" s="26">
        <v>247</v>
      </c>
      <c r="C245" s="30">
        <v>367.67</v>
      </c>
      <c r="D245" s="26">
        <f t="shared" si="12"/>
        <v>247</v>
      </c>
      <c r="E245" s="12">
        <f t="shared" si="13"/>
        <v>367.67</v>
      </c>
      <c r="F245" s="12">
        <f t="shared" si="14"/>
        <v>735.34</v>
      </c>
    </row>
    <row r="246" ht="14.25" hidden="1" spans="1:6">
      <c r="A246" s="10">
        <v>44243</v>
      </c>
      <c r="B246" s="26">
        <v>248</v>
      </c>
      <c r="C246" s="30">
        <v>368.67</v>
      </c>
      <c r="D246" s="26">
        <f t="shared" si="12"/>
        <v>248</v>
      </c>
      <c r="E246" s="12">
        <f t="shared" si="13"/>
        <v>368.67</v>
      </c>
      <c r="F246" s="12">
        <f t="shared" si="14"/>
        <v>737.34</v>
      </c>
    </row>
    <row r="247" ht="14.25" hidden="1" spans="1:6">
      <c r="A247" s="10">
        <v>44244</v>
      </c>
      <c r="B247" s="26">
        <v>249</v>
      </c>
      <c r="C247" s="30">
        <v>369.67</v>
      </c>
      <c r="D247" s="26">
        <f t="shared" si="12"/>
        <v>249</v>
      </c>
      <c r="E247" s="12">
        <f t="shared" si="13"/>
        <v>369.67</v>
      </c>
      <c r="F247" s="12">
        <f t="shared" si="14"/>
        <v>739.34</v>
      </c>
    </row>
    <row r="248" ht="14.25" hidden="1" spans="1:6">
      <c r="A248" s="10">
        <v>44245</v>
      </c>
      <c r="B248" s="26">
        <v>250</v>
      </c>
      <c r="C248" s="30">
        <v>370.67</v>
      </c>
      <c r="D248" s="26">
        <f t="shared" si="12"/>
        <v>250</v>
      </c>
      <c r="E248" s="12">
        <f t="shared" si="13"/>
        <v>370.67</v>
      </c>
      <c r="F248" s="12">
        <f t="shared" si="14"/>
        <v>741.34</v>
      </c>
    </row>
    <row r="249" ht="14.25" hidden="1" spans="1:6">
      <c r="A249" s="10">
        <v>44246</v>
      </c>
      <c r="B249" s="26">
        <v>251</v>
      </c>
      <c r="C249" s="30">
        <v>371.67</v>
      </c>
      <c r="D249" s="26">
        <f t="shared" si="12"/>
        <v>251</v>
      </c>
      <c r="E249" s="12">
        <f t="shared" si="13"/>
        <v>371.67</v>
      </c>
      <c r="F249" s="12">
        <f t="shared" si="14"/>
        <v>743.34</v>
      </c>
    </row>
    <row r="250" ht="14.25" hidden="1" spans="1:6">
      <c r="A250" s="10">
        <v>44247</v>
      </c>
      <c r="B250" s="26">
        <v>252</v>
      </c>
      <c r="C250" s="30">
        <v>372.67</v>
      </c>
      <c r="D250" s="26">
        <f t="shared" si="12"/>
        <v>252</v>
      </c>
      <c r="E250" s="12">
        <f t="shared" si="13"/>
        <v>372.67</v>
      </c>
      <c r="F250" s="12">
        <f t="shared" si="14"/>
        <v>745.34</v>
      </c>
    </row>
    <row r="251" ht="14.25" hidden="1" spans="1:6">
      <c r="A251" s="10">
        <v>44248</v>
      </c>
      <c r="B251" s="26">
        <v>253</v>
      </c>
      <c r="C251" s="30">
        <v>373.67</v>
      </c>
      <c r="D251" s="26">
        <f t="shared" si="12"/>
        <v>253</v>
      </c>
      <c r="E251" s="12">
        <f t="shared" si="13"/>
        <v>373.67</v>
      </c>
      <c r="F251" s="12">
        <f t="shared" si="14"/>
        <v>747.34</v>
      </c>
    </row>
    <row r="252" ht="14.25" hidden="1" spans="1:6">
      <c r="A252" s="10">
        <v>44249</v>
      </c>
      <c r="B252" s="26">
        <v>254</v>
      </c>
      <c r="C252" s="30">
        <v>374.67</v>
      </c>
      <c r="D252" s="26">
        <f t="shared" si="12"/>
        <v>254</v>
      </c>
      <c r="E252" s="12">
        <f t="shared" si="13"/>
        <v>374.67</v>
      </c>
      <c r="F252" s="12">
        <f t="shared" si="14"/>
        <v>749.34</v>
      </c>
    </row>
    <row r="253" ht="14.25" hidden="1" spans="1:6">
      <c r="A253" s="10">
        <v>44250</v>
      </c>
      <c r="B253" s="26">
        <v>255</v>
      </c>
      <c r="C253" s="30">
        <v>375.67</v>
      </c>
      <c r="D253" s="26">
        <f t="shared" si="12"/>
        <v>255</v>
      </c>
      <c r="E253" s="12">
        <f t="shared" si="13"/>
        <v>375.67</v>
      </c>
      <c r="F253" s="12">
        <f t="shared" si="14"/>
        <v>751.34</v>
      </c>
    </row>
    <row r="254" ht="14.25" hidden="1" spans="1:6">
      <c r="A254" s="10">
        <v>44251</v>
      </c>
      <c r="B254" s="26">
        <v>256</v>
      </c>
      <c r="C254" s="30">
        <v>376.67</v>
      </c>
      <c r="D254" s="26">
        <f t="shared" si="12"/>
        <v>256</v>
      </c>
      <c r="E254" s="12">
        <f t="shared" si="13"/>
        <v>376.67</v>
      </c>
      <c r="F254" s="12">
        <f t="shared" si="14"/>
        <v>753.34</v>
      </c>
    </row>
    <row r="255" ht="14.25" hidden="1" spans="1:6">
      <c r="A255" s="10">
        <v>44252</v>
      </c>
      <c r="B255" s="26">
        <v>257</v>
      </c>
      <c r="C255" s="30">
        <v>377.67</v>
      </c>
      <c r="D255" s="26">
        <f t="shared" si="12"/>
        <v>257</v>
      </c>
      <c r="E255" s="12">
        <f t="shared" si="13"/>
        <v>377.67</v>
      </c>
      <c r="F255" s="12">
        <f t="shared" si="14"/>
        <v>755.34</v>
      </c>
    </row>
    <row r="256" ht="14.25" hidden="1" spans="1:6">
      <c r="A256" s="10">
        <v>44253</v>
      </c>
      <c r="B256" s="26">
        <v>258</v>
      </c>
      <c r="C256" s="30">
        <v>378.67</v>
      </c>
      <c r="D256" s="26">
        <f t="shared" si="12"/>
        <v>258</v>
      </c>
      <c r="E256" s="12">
        <f t="shared" si="13"/>
        <v>378.67</v>
      </c>
      <c r="F256" s="12">
        <f t="shared" si="14"/>
        <v>757.34</v>
      </c>
    </row>
    <row r="257" ht="14.25" hidden="1" spans="1:6">
      <c r="A257" s="10">
        <v>44254</v>
      </c>
      <c r="B257" s="26">
        <v>259</v>
      </c>
      <c r="C257" s="30">
        <v>379.67</v>
      </c>
      <c r="D257" s="26">
        <f t="shared" si="12"/>
        <v>259</v>
      </c>
      <c r="E257" s="12">
        <f t="shared" si="13"/>
        <v>379.67</v>
      </c>
      <c r="F257" s="12">
        <f t="shared" si="14"/>
        <v>759.34</v>
      </c>
    </row>
    <row r="258" ht="14.25" hidden="1" spans="1:6">
      <c r="A258" s="10">
        <v>44255</v>
      </c>
      <c r="B258" s="26">
        <v>260</v>
      </c>
      <c r="C258" s="30">
        <v>380.67</v>
      </c>
      <c r="D258" s="26">
        <f t="shared" si="12"/>
        <v>260</v>
      </c>
      <c r="E258" s="12">
        <f t="shared" si="13"/>
        <v>380.67</v>
      </c>
      <c r="F258" s="12">
        <f t="shared" si="14"/>
        <v>761.34</v>
      </c>
    </row>
    <row r="259" ht="14.25" hidden="1" spans="1:6">
      <c r="A259" s="10">
        <v>44256</v>
      </c>
      <c r="B259" s="26">
        <v>261</v>
      </c>
      <c r="C259" s="30">
        <v>381.67</v>
      </c>
      <c r="D259" s="26">
        <f t="shared" si="12"/>
        <v>261</v>
      </c>
      <c r="E259" s="12">
        <f t="shared" si="13"/>
        <v>381.67</v>
      </c>
      <c r="F259" s="12">
        <f t="shared" si="14"/>
        <v>763.34</v>
      </c>
    </row>
    <row r="260" ht="14.25" hidden="1" spans="1:6">
      <c r="A260" s="10">
        <v>44257</v>
      </c>
      <c r="B260" s="26">
        <v>262</v>
      </c>
      <c r="C260" s="30">
        <v>382.67</v>
      </c>
      <c r="D260" s="26">
        <f t="shared" si="12"/>
        <v>262</v>
      </c>
      <c r="E260" s="12">
        <f t="shared" si="13"/>
        <v>382.67</v>
      </c>
      <c r="F260" s="12">
        <f t="shared" si="14"/>
        <v>765.34</v>
      </c>
    </row>
    <row r="261" ht="14.25" hidden="1" spans="1:6">
      <c r="A261" s="10">
        <v>44258</v>
      </c>
      <c r="B261" s="26">
        <v>263</v>
      </c>
      <c r="C261" s="30">
        <v>383.67</v>
      </c>
      <c r="D261" s="26">
        <f t="shared" si="12"/>
        <v>263</v>
      </c>
      <c r="E261" s="12">
        <f t="shared" si="13"/>
        <v>383.67</v>
      </c>
      <c r="F261" s="12">
        <f t="shared" si="14"/>
        <v>767.34</v>
      </c>
    </row>
    <row r="262" ht="14.25" hidden="1" spans="1:6">
      <c r="A262" s="10">
        <v>44259</v>
      </c>
      <c r="B262" s="26">
        <v>264</v>
      </c>
      <c r="C262" s="30">
        <v>384.67</v>
      </c>
      <c r="D262" s="26">
        <f t="shared" si="12"/>
        <v>264</v>
      </c>
      <c r="E262" s="12">
        <f t="shared" si="13"/>
        <v>384.67</v>
      </c>
      <c r="F262" s="12">
        <f t="shared" si="14"/>
        <v>769.34</v>
      </c>
    </row>
    <row r="263" ht="14.25" hidden="1" spans="1:6">
      <c r="A263" s="10">
        <v>44260</v>
      </c>
      <c r="B263" s="26">
        <v>265</v>
      </c>
      <c r="C263" s="30">
        <v>385.67</v>
      </c>
      <c r="D263" s="26">
        <f t="shared" si="12"/>
        <v>265</v>
      </c>
      <c r="E263" s="12">
        <f t="shared" si="13"/>
        <v>385.67</v>
      </c>
      <c r="F263" s="12">
        <f t="shared" si="14"/>
        <v>771.34</v>
      </c>
    </row>
    <row r="264" ht="14.25" hidden="1" spans="1:6">
      <c r="A264" s="10">
        <v>44261</v>
      </c>
      <c r="B264" s="26">
        <v>266</v>
      </c>
      <c r="C264" s="30">
        <v>386.67</v>
      </c>
      <c r="D264" s="26">
        <f t="shared" si="12"/>
        <v>266</v>
      </c>
      <c r="E264" s="12">
        <f t="shared" si="13"/>
        <v>386.67</v>
      </c>
      <c r="F264" s="12">
        <f t="shared" si="14"/>
        <v>773.34</v>
      </c>
    </row>
    <row r="265" ht="14.25" hidden="1" spans="1:6">
      <c r="A265" s="10">
        <v>44262</v>
      </c>
      <c r="B265" s="26">
        <v>267</v>
      </c>
      <c r="C265" s="30">
        <v>387.67</v>
      </c>
      <c r="D265" s="26">
        <f t="shared" si="12"/>
        <v>267</v>
      </c>
      <c r="E265" s="12">
        <f t="shared" si="13"/>
        <v>387.67</v>
      </c>
      <c r="F265" s="12">
        <f t="shared" si="14"/>
        <v>775.34</v>
      </c>
    </row>
    <row r="266" ht="14.25" hidden="1" spans="1:6">
      <c r="A266" s="10">
        <v>44263</v>
      </c>
      <c r="B266" s="26">
        <v>268</v>
      </c>
      <c r="C266" s="30">
        <v>388.67</v>
      </c>
      <c r="D266" s="26">
        <f t="shared" si="12"/>
        <v>268</v>
      </c>
      <c r="E266" s="12">
        <f t="shared" si="13"/>
        <v>388.67</v>
      </c>
      <c r="F266" s="12">
        <f t="shared" si="14"/>
        <v>777.34</v>
      </c>
    </row>
    <row r="267" ht="14.25" hidden="1" spans="1:6">
      <c r="A267" s="10">
        <v>44264</v>
      </c>
      <c r="B267" s="26">
        <v>269</v>
      </c>
      <c r="C267" s="30">
        <v>389.67</v>
      </c>
      <c r="D267" s="26">
        <f t="shared" si="12"/>
        <v>269</v>
      </c>
      <c r="E267" s="12">
        <f t="shared" si="13"/>
        <v>389.67</v>
      </c>
      <c r="F267" s="12">
        <f t="shared" si="14"/>
        <v>779.34</v>
      </c>
    </row>
    <row r="268" ht="14.25" hidden="1" spans="1:6">
      <c r="A268" s="10">
        <v>44265</v>
      </c>
      <c r="B268" s="26">
        <v>270</v>
      </c>
      <c r="C268" s="30">
        <v>390.67</v>
      </c>
      <c r="D268" s="26">
        <f t="shared" si="12"/>
        <v>270</v>
      </c>
      <c r="E268" s="12">
        <f t="shared" si="13"/>
        <v>390.67</v>
      </c>
      <c r="F268" s="12">
        <f t="shared" si="14"/>
        <v>781.34</v>
      </c>
    </row>
    <row r="269" ht="14.25" hidden="1" spans="1:6">
      <c r="A269" s="10">
        <v>44266</v>
      </c>
      <c r="B269" s="26">
        <v>271</v>
      </c>
      <c r="C269" s="30">
        <v>391.67</v>
      </c>
      <c r="D269" s="26">
        <f t="shared" si="12"/>
        <v>271</v>
      </c>
      <c r="E269" s="12">
        <f t="shared" si="13"/>
        <v>391.67</v>
      </c>
      <c r="F269" s="12">
        <f t="shared" si="14"/>
        <v>783.34</v>
      </c>
    </row>
    <row r="270" ht="14.25" hidden="1" spans="1:6">
      <c r="A270" s="10">
        <v>44267</v>
      </c>
      <c r="B270" s="26">
        <v>272</v>
      </c>
      <c r="C270" s="30">
        <v>392.67</v>
      </c>
      <c r="D270" s="26">
        <f t="shared" si="12"/>
        <v>272</v>
      </c>
      <c r="E270" s="12">
        <f t="shared" si="13"/>
        <v>392.67</v>
      </c>
      <c r="F270" s="12">
        <f t="shared" si="14"/>
        <v>785.34</v>
      </c>
    </row>
    <row r="271" ht="14.25" hidden="1" spans="1:6">
      <c r="A271" s="10">
        <v>44268</v>
      </c>
      <c r="B271" s="26">
        <v>273</v>
      </c>
      <c r="C271" s="30">
        <v>393.67</v>
      </c>
      <c r="D271" s="26">
        <f t="shared" si="12"/>
        <v>273</v>
      </c>
      <c r="E271" s="12">
        <f t="shared" si="13"/>
        <v>393.67</v>
      </c>
      <c r="F271" s="12">
        <f t="shared" si="14"/>
        <v>787.34</v>
      </c>
    </row>
    <row r="272" ht="14.25" hidden="1" spans="1:6">
      <c r="A272" s="10">
        <v>44269</v>
      </c>
      <c r="B272" s="26">
        <v>274</v>
      </c>
      <c r="C272" s="30">
        <v>394.67</v>
      </c>
      <c r="D272" s="26">
        <f t="shared" si="12"/>
        <v>274</v>
      </c>
      <c r="E272" s="12">
        <f t="shared" si="13"/>
        <v>394.67</v>
      </c>
      <c r="F272" s="12">
        <f t="shared" si="14"/>
        <v>789.34</v>
      </c>
    </row>
    <row r="273" ht="14.25" hidden="1" spans="1:6">
      <c r="A273" s="10">
        <v>44270</v>
      </c>
      <c r="B273" s="26">
        <v>275</v>
      </c>
      <c r="C273" s="30">
        <v>395.67</v>
      </c>
      <c r="D273" s="26">
        <f t="shared" ref="D273:D283" si="15">B273</f>
        <v>275</v>
      </c>
      <c r="E273" s="12">
        <f t="shared" ref="E273:E283" si="16">C273</f>
        <v>395.67</v>
      </c>
      <c r="F273" s="12">
        <f t="shared" ref="F273:F283" si="17">C273+E273</f>
        <v>791.34</v>
      </c>
    </row>
    <row r="274" ht="14.25" hidden="1" spans="1:6">
      <c r="A274" s="10">
        <v>44271</v>
      </c>
      <c r="B274" s="26">
        <v>276</v>
      </c>
      <c r="C274" s="30">
        <v>396.67</v>
      </c>
      <c r="D274" s="26">
        <f t="shared" si="15"/>
        <v>276</v>
      </c>
      <c r="E274" s="12">
        <f t="shared" si="16"/>
        <v>396.67</v>
      </c>
      <c r="F274" s="12">
        <f t="shared" si="17"/>
        <v>793.34</v>
      </c>
    </row>
    <row r="275" ht="14.25" hidden="1" spans="1:6">
      <c r="A275" s="10">
        <v>44272</v>
      </c>
      <c r="B275" s="26">
        <v>277</v>
      </c>
      <c r="C275" s="30">
        <v>397.67</v>
      </c>
      <c r="D275" s="26">
        <f t="shared" si="15"/>
        <v>277</v>
      </c>
      <c r="E275" s="12">
        <f t="shared" si="16"/>
        <v>397.67</v>
      </c>
      <c r="F275" s="12">
        <f t="shared" si="17"/>
        <v>795.34</v>
      </c>
    </row>
    <row r="276" ht="14.25" hidden="1" spans="1:6">
      <c r="A276" s="10">
        <v>44273</v>
      </c>
      <c r="B276" s="26">
        <v>278</v>
      </c>
      <c r="C276" s="30">
        <v>398.67</v>
      </c>
      <c r="D276" s="26">
        <f t="shared" si="15"/>
        <v>278</v>
      </c>
      <c r="E276" s="12">
        <f t="shared" si="16"/>
        <v>398.67</v>
      </c>
      <c r="F276" s="12">
        <f t="shared" si="17"/>
        <v>797.34</v>
      </c>
    </row>
    <row r="277" ht="14.25" hidden="1" spans="1:6">
      <c r="A277" s="10">
        <v>44274</v>
      </c>
      <c r="B277" s="26">
        <v>279</v>
      </c>
      <c r="C277" s="30">
        <v>399.67</v>
      </c>
      <c r="D277" s="26">
        <f t="shared" si="15"/>
        <v>279</v>
      </c>
      <c r="E277" s="12">
        <f t="shared" si="16"/>
        <v>399.67</v>
      </c>
      <c r="F277" s="12">
        <f t="shared" si="17"/>
        <v>799.34</v>
      </c>
    </row>
    <row r="278" ht="14.25" hidden="1" spans="1:6">
      <c r="A278" s="10">
        <v>44275</v>
      </c>
      <c r="B278" s="26">
        <v>280</v>
      </c>
      <c r="C278" s="30">
        <v>400.67</v>
      </c>
      <c r="D278" s="26">
        <f t="shared" si="15"/>
        <v>280</v>
      </c>
      <c r="E278" s="12">
        <f t="shared" si="16"/>
        <v>400.67</v>
      </c>
      <c r="F278" s="12">
        <f t="shared" si="17"/>
        <v>801.34</v>
      </c>
    </row>
    <row r="279" ht="14.25" hidden="1" spans="1:6">
      <c r="A279" s="10">
        <v>44276</v>
      </c>
      <c r="B279" s="26">
        <v>281</v>
      </c>
      <c r="C279" s="30">
        <v>401.67</v>
      </c>
      <c r="D279" s="26">
        <f t="shared" si="15"/>
        <v>281</v>
      </c>
      <c r="E279" s="12">
        <f t="shared" si="16"/>
        <v>401.67</v>
      </c>
      <c r="F279" s="12">
        <f t="shared" si="17"/>
        <v>803.34</v>
      </c>
    </row>
    <row r="280" ht="14.25" hidden="1" spans="1:6">
      <c r="A280" s="10">
        <v>44277</v>
      </c>
      <c r="B280" s="26">
        <v>282</v>
      </c>
      <c r="C280" s="30">
        <v>402.67</v>
      </c>
      <c r="D280" s="26">
        <f t="shared" si="15"/>
        <v>282</v>
      </c>
      <c r="E280" s="12">
        <f t="shared" si="16"/>
        <v>402.67</v>
      </c>
      <c r="F280" s="12">
        <f t="shared" si="17"/>
        <v>805.34</v>
      </c>
    </row>
    <row r="281" ht="14.25" hidden="1" spans="1:6">
      <c r="A281" s="10">
        <v>44278</v>
      </c>
      <c r="B281" s="26">
        <v>283</v>
      </c>
      <c r="C281" s="30">
        <v>403.67</v>
      </c>
      <c r="D281" s="26">
        <f t="shared" si="15"/>
        <v>283</v>
      </c>
      <c r="E281" s="12">
        <f t="shared" si="16"/>
        <v>403.67</v>
      </c>
      <c r="F281" s="12">
        <f t="shared" si="17"/>
        <v>807.34</v>
      </c>
    </row>
    <row r="282" ht="14.25" spans="1:6">
      <c r="A282" s="10">
        <v>44044</v>
      </c>
      <c r="B282" s="26">
        <v>11</v>
      </c>
      <c r="C282" s="30">
        <v>72.17</v>
      </c>
      <c r="D282" s="26">
        <f t="shared" si="15"/>
        <v>11</v>
      </c>
      <c r="E282" s="12">
        <f t="shared" si="16"/>
        <v>72.17</v>
      </c>
      <c r="F282" s="12">
        <f t="shared" si="17"/>
        <v>144.34</v>
      </c>
    </row>
    <row r="283" ht="14.25" spans="1:6">
      <c r="A283" s="10" t="s">
        <v>13</v>
      </c>
      <c r="B283" s="26">
        <v>22</v>
      </c>
      <c r="C283" s="30">
        <v>176.67</v>
      </c>
      <c r="D283" s="26">
        <f t="shared" si="15"/>
        <v>22</v>
      </c>
      <c r="E283" s="12">
        <f t="shared" si="16"/>
        <v>176.67</v>
      </c>
      <c r="F283" s="12">
        <f t="shared" si="17"/>
        <v>353.34</v>
      </c>
    </row>
    <row r="284" ht="14.25" spans="1:6">
      <c r="A284" s="10">
        <v>44105</v>
      </c>
      <c r="B284" s="26">
        <v>22</v>
      </c>
      <c r="C284" s="30">
        <v>176.67</v>
      </c>
      <c r="D284" s="26">
        <f t="shared" ref="D284" si="18">B284</f>
        <v>22</v>
      </c>
      <c r="E284" s="12">
        <f t="shared" ref="E284" si="19">C284</f>
        <v>176.67</v>
      </c>
      <c r="F284" s="12">
        <f t="shared" ref="F284" si="20">C284+E284</f>
        <v>353.34</v>
      </c>
    </row>
    <row r="285" ht="14.25" spans="1:6">
      <c r="A285" s="10">
        <v>44136</v>
      </c>
      <c r="B285" s="26">
        <v>22</v>
      </c>
      <c r="C285" s="30">
        <v>176.67</v>
      </c>
      <c r="D285" s="26">
        <f t="shared" ref="D285" si="21">B285</f>
        <v>22</v>
      </c>
      <c r="E285" s="12">
        <f t="shared" ref="E285:E287" si="22">C285</f>
        <v>176.67</v>
      </c>
      <c r="F285" s="12">
        <f t="shared" ref="F285:F287" si="23">C285+E285</f>
        <v>353.34</v>
      </c>
    </row>
    <row r="286" ht="14.25" spans="1:6">
      <c r="A286" s="10" t="s">
        <v>14</v>
      </c>
      <c r="B286" s="26">
        <v>22</v>
      </c>
      <c r="C286" s="30">
        <v>177.67</v>
      </c>
      <c r="D286" s="26">
        <v>22</v>
      </c>
      <c r="E286" s="12">
        <f t="shared" si="22"/>
        <v>177.67</v>
      </c>
      <c r="F286" s="12">
        <f t="shared" si="23"/>
        <v>355.34</v>
      </c>
    </row>
    <row r="287" ht="14.25" spans="1:6">
      <c r="A287" s="10" t="s">
        <v>15</v>
      </c>
      <c r="B287" s="26">
        <v>10</v>
      </c>
      <c r="C287" s="30">
        <v>64.17</v>
      </c>
      <c r="D287" s="26">
        <v>10</v>
      </c>
      <c r="E287" s="12">
        <f t="shared" si="22"/>
        <v>64.17</v>
      </c>
      <c r="F287" s="12">
        <f t="shared" si="23"/>
        <v>128.34</v>
      </c>
    </row>
    <row r="288" ht="14.25" spans="1:6">
      <c r="A288" s="10" t="s">
        <v>16</v>
      </c>
      <c r="B288" s="26">
        <v>13</v>
      </c>
      <c r="C288" s="30">
        <v>93.36</v>
      </c>
      <c r="D288" s="26">
        <v>13</v>
      </c>
      <c r="E288" s="12">
        <v>93.36</v>
      </c>
      <c r="F288" s="12">
        <v>186.72</v>
      </c>
    </row>
    <row r="289" ht="14.25" spans="1:6">
      <c r="A289" s="10" t="s">
        <v>17</v>
      </c>
      <c r="B289" s="26">
        <v>9</v>
      </c>
      <c r="C289" s="30">
        <f>F289/2</f>
        <v>64.17</v>
      </c>
      <c r="D289" s="26">
        <v>9</v>
      </c>
      <c r="E289" s="12">
        <f>F289/2</f>
        <v>64.17</v>
      </c>
      <c r="F289" s="12">
        <v>128.34</v>
      </c>
    </row>
    <row r="293" spans="1:1">
      <c r="A293" s="23" t="s">
        <v>18</v>
      </c>
    </row>
  </sheetData>
  <sheetProtection algorithmName="SHA-512" hashValue="/wHKGg+UCWVpg+1p8atOXtGFXLTkGBV5/BE5XtiJ47VhlJgO18Qsu7NvWO8wSe6zr3CZY4eVtu3UMqMtIBlJLQ==" saltValue="Iyf3gHyJVLlBtPbqWaGR8Q==" spinCount="100000" sheet="1" objects="1" scenarios="1"/>
  <mergeCells count="1">
    <mergeCell ref="A5:F5"/>
  </mergeCells>
  <conditionalFormatting sqref="I3">
    <cfRule type="cellIs" dxfId="0" priority="1" operator="equal">
      <formula>"ABUSIVO"</formula>
    </cfRule>
    <cfRule type="cellIs" dxfId="1" priority="2" operator="equal">
      <formula>"ALERTA"</formula>
    </cfRule>
    <cfRule type="cellIs" dxfId="2" priority="3" operator="equal">
      <formula>"ADEQUADO"</formula>
    </cfRule>
    <cfRule type="cellIs" dxfId="3" priority="4" operator="equal">
      <formula>"CONSCIENTE"</formula>
    </cfRule>
  </conditionalFormatting>
  <pageMargins left="0.511811024" right="0.511811024" top="0.787401575" bottom="0.787401575" header="0.31496062" footer="0.31496062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abSelected="1" workbookViewId="0">
      <pane ySplit="2" topLeftCell="A3" activePane="bottomLeft" state="frozen"/>
      <selection/>
      <selection pane="bottomLeft" activeCell="E51" sqref="E51"/>
    </sheetView>
  </sheetViews>
  <sheetFormatPr defaultColWidth="9.1047619047619" defaultRowHeight="14.25" outlineLevelCol="4"/>
  <cols>
    <col min="1" max="1" width="16.552380952381" style="2" customWidth="1"/>
    <col min="2" max="2" width="26" style="3" customWidth="1"/>
    <col min="3" max="3" width="18.552380952381" style="4" customWidth="1"/>
    <col min="4" max="4" width="21.6666666666667" style="3" customWidth="1"/>
    <col min="5" max="5" width="23.3333333333333" style="3" customWidth="1"/>
    <col min="6" max="16384" width="9.1047619047619" style="3"/>
  </cols>
  <sheetData>
    <row r="1" s="1" customFormat="1" ht="114" customHeight="1" spans="1:3">
      <c r="A1" s="5" t="s">
        <v>19</v>
      </c>
      <c r="C1" s="6"/>
    </row>
    <row r="2" s="1" customFormat="1" ht="42.75" spans="1:5">
      <c r="A2" s="7" t="s">
        <v>20</v>
      </c>
      <c r="B2" s="8" t="s">
        <v>21</v>
      </c>
      <c r="C2" s="9" t="s">
        <v>22</v>
      </c>
      <c r="D2" s="8" t="s">
        <v>23</v>
      </c>
      <c r="E2" s="8" t="s">
        <v>8</v>
      </c>
    </row>
    <row r="3" ht="39.75" customHeight="1" spans="1:5">
      <c r="A3" s="10" t="s">
        <v>9</v>
      </c>
      <c r="B3" s="11">
        <v>32.09</v>
      </c>
      <c r="C3" s="12">
        <v>3722.03</v>
      </c>
      <c r="D3" s="11">
        <f>SUM(B47,B48,B49,B50,B51,B52)/6</f>
        <v>33.3383333333333</v>
      </c>
      <c r="E3" s="13" t="str">
        <f>IF($D$3="","PREENCHER DADOS",IF($B$3&lt;$D$3,"CONSCIENTE",IF(AND($D$3&lt;$B$3,$B$3&lt;=$D$3*1.1),"ADEQUADO",IF(AND($D$3*1.1&lt;$B$3,$B$3&lt;=$D$3*1.5),"ALERTA","ABUSIVO"))))</f>
        <v>CONSCIENTE</v>
      </c>
    </row>
    <row r="4" spans="1:1">
      <c r="A4" s="14"/>
    </row>
    <row r="5" s="1" customFormat="1" ht="15.75" customHeight="1" spans="1:3">
      <c r="A5" s="15" t="s">
        <v>10</v>
      </c>
      <c r="B5" s="16"/>
      <c r="C5" s="17"/>
    </row>
    <row r="6" s="1" customFormat="1" ht="42.75" spans="1:3">
      <c r="A6" s="7" t="s">
        <v>24</v>
      </c>
      <c r="B6" s="7" t="s">
        <v>25</v>
      </c>
      <c r="C6" s="7" t="s">
        <v>22</v>
      </c>
    </row>
    <row r="7" spans="1:3">
      <c r="A7" s="10">
        <f>ÁGUA!A7</f>
        <v>43739</v>
      </c>
      <c r="B7" s="18">
        <v>54.3</v>
      </c>
      <c r="C7" s="19">
        <v>4809.4</v>
      </c>
    </row>
    <row r="8" spans="1:3">
      <c r="A8" s="10">
        <f>ÁGUA!A8</f>
        <v>43770</v>
      </c>
      <c r="B8" s="18">
        <v>68.81</v>
      </c>
      <c r="C8" s="19">
        <v>5571.85</v>
      </c>
    </row>
    <row r="9" spans="1:3">
      <c r="A9" s="10">
        <f>ÁGUA!A9</f>
        <v>43800</v>
      </c>
      <c r="B9" s="18">
        <v>83.63</v>
      </c>
      <c r="C9" s="19">
        <v>5860.36</v>
      </c>
    </row>
    <row r="10" spans="1:3">
      <c r="A10" s="10">
        <f>ÁGUA!A10</f>
        <v>43831</v>
      </c>
      <c r="B10" s="18">
        <v>61.23</v>
      </c>
      <c r="C10" s="19">
        <v>4280.52</v>
      </c>
    </row>
    <row r="11" spans="1:3">
      <c r="A11" s="10">
        <f>ÁGUA!A11</f>
        <v>43862</v>
      </c>
      <c r="B11" s="18">
        <v>68.86</v>
      </c>
      <c r="C11" s="19">
        <v>6041.3</v>
      </c>
    </row>
    <row r="12" spans="1:3">
      <c r="A12" s="10">
        <f>ÁGUA!A12</f>
        <v>43891</v>
      </c>
      <c r="B12" s="18">
        <v>67</v>
      </c>
      <c r="C12" s="19">
        <v>4872.94</v>
      </c>
    </row>
    <row r="13" spans="1:3">
      <c r="A13" s="10">
        <f>ÁGUA!A13</f>
        <v>43922</v>
      </c>
      <c r="B13" s="18">
        <v>34.4</v>
      </c>
      <c r="C13" s="20">
        <v>2731.06</v>
      </c>
    </row>
    <row r="14" spans="1:3">
      <c r="A14" s="10" t="s">
        <v>26</v>
      </c>
      <c r="B14" s="18">
        <v>68.9</v>
      </c>
      <c r="C14" s="20">
        <v>5900.64</v>
      </c>
    </row>
    <row r="15" spans="1:3">
      <c r="A15" s="10">
        <f>ÁGUA!A15</f>
        <v>43983</v>
      </c>
      <c r="B15" s="18">
        <v>36.09</v>
      </c>
      <c r="C15" s="20">
        <v>3095.28</v>
      </c>
    </row>
    <row r="16" spans="1:3">
      <c r="A16" s="10">
        <f>ÁGUA!A16</f>
        <v>44013</v>
      </c>
      <c r="B16" s="18">
        <v>24.07</v>
      </c>
      <c r="C16" s="20">
        <v>3157.01</v>
      </c>
    </row>
    <row r="17" hidden="1" spans="1:3">
      <c r="A17" s="10">
        <f>ÁGUA!A17</f>
        <v>44014</v>
      </c>
      <c r="B17" s="18">
        <v>25.07</v>
      </c>
      <c r="C17" s="20">
        <v>3158.01</v>
      </c>
    </row>
    <row r="18" hidden="1" spans="1:3">
      <c r="A18" s="10">
        <f>ÁGUA!A18</f>
        <v>44015</v>
      </c>
      <c r="B18" s="18">
        <v>26.07</v>
      </c>
      <c r="C18" s="20">
        <v>3159.01</v>
      </c>
    </row>
    <row r="19" hidden="1" spans="1:3">
      <c r="A19" s="10">
        <f>ÁGUA!A19</f>
        <v>44016</v>
      </c>
      <c r="B19" s="18">
        <v>27.07</v>
      </c>
      <c r="C19" s="20">
        <v>3160.01</v>
      </c>
    </row>
    <row r="20" hidden="1" spans="1:3">
      <c r="A20" s="10">
        <f>ÁGUA!A20</f>
        <v>44017</v>
      </c>
      <c r="B20" s="18">
        <v>28.07</v>
      </c>
      <c r="C20" s="20">
        <v>3161.01</v>
      </c>
    </row>
    <row r="21" hidden="1" spans="1:3">
      <c r="A21" s="10">
        <f>ÁGUA!A21</f>
        <v>44018</v>
      </c>
      <c r="B21" s="18">
        <v>29.07</v>
      </c>
      <c r="C21" s="20">
        <v>3162.01</v>
      </c>
    </row>
    <row r="22" hidden="1" spans="1:3">
      <c r="A22" s="10">
        <f>ÁGUA!A22</f>
        <v>44019</v>
      </c>
      <c r="B22" s="18">
        <v>30.07</v>
      </c>
      <c r="C22" s="20">
        <v>3163.01</v>
      </c>
    </row>
    <row r="23" hidden="1" spans="1:3">
      <c r="A23" s="10">
        <f>ÁGUA!A23</f>
        <v>44020</v>
      </c>
      <c r="B23" s="18">
        <v>31.07</v>
      </c>
      <c r="C23" s="20">
        <v>3164.01</v>
      </c>
    </row>
    <row r="24" hidden="1" spans="1:3">
      <c r="A24" s="10">
        <f>ÁGUA!A24</f>
        <v>44021</v>
      </c>
      <c r="B24" s="18">
        <v>32.07</v>
      </c>
      <c r="C24" s="20">
        <v>3165.01</v>
      </c>
    </row>
    <row r="25" hidden="1" spans="1:3">
      <c r="A25" s="10">
        <f>ÁGUA!A25</f>
        <v>44022</v>
      </c>
      <c r="B25" s="18">
        <v>33.07</v>
      </c>
      <c r="C25" s="20">
        <v>3166.01</v>
      </c>
    </row>
    <row r="26" hidden="1" spans="1:3">
      <c r="A26" s="10">
        <f>ÁGUA!A26</f>
        <v>44023</v>
      </c>
      <c r="B26" s="18">
        <v>34.07</v>
      </c>
      <c r="C26" s="20">
        <v>3167.01</v>
      </c>
    </row>
    <row r="27" hidden="1" spans="1:3">
      <c r="A27" s="10">
        <f>ÁGUA!A27</f>
        <v>44024</v>
      </c>
      <c r="B27" s="18">
        <v>35.07</v>
      </c>
      <c r="C27" s="20">
        <v>3168.01</v>
      </c>
    </row>
    <row r="28" hidden="1" spans="1:3">
      <c r="A28" s="10">
        <f>ÁGUA!A28</f>
        <v>44025</v>
      </c>
      <c r="B28" s="18">
        <v>36.07</v>
      </c>
      <c r="C28" s="20">
        <v>3169.01</v>
      </c>
    </row>
    <row r="29" hidden="1" spans="1:3">
      <c r="A29" s="10">
        <f>ÁGUA!A29</f>
        <v>44026</v>
      </c>
      <c r="B29" s="18">
        <v>37.07</v>
      </c>
      <c r="C29" s="20">
        <v>3170.01</v>
      </c>
    </row>
    <row r="30" hidden="1" spans="1:3">
      <c r="A30" s="10">
        <f>ÁGUA!A30</f>
        <v>44027</v>
      </c>
      <c r="B30" s="18">
        <v>38.07</v>
      </c>
      <c r="C30" s="20">
        <v>3171.01</v>
      </c>
    </row>
    <row r="31" hidden="1" spans="1:3">
      <c r="A31" s="10">
        <f>ÁGUA!A31</f>
        <v>44028</v>
      </c>
      <c r="B31" s="18">
        <v>39.07</v>
      </c>
      <c r="C31" s="20">
        <v>3172.01</v>
      </c>
    </row>
    <row r="32" hidden="1" spans="1:3">
      <c r="A32" s="10">
        <f>ÁGUA!A32</f>
        <v>44029</v>
      </c>
      <c r="B32" s="18">
        <v>40.07</v>
      </c>
      <c r="C32" s="20">
        <v>3173.01</v>
      </c>
    </row>
    <row r="33" hidden="1" spans="1:3">
      <c r="A33" s="10">
        <f>ÁGUA!A33</f>
        <v>44030</v>
      </c>
      <c r="B33" s="18">
        <v>41.07</v>
      </c>
      <c r="C33" s="20">
        <v>3174.01</v>
      </c>
    </row>
    <row r="34" hidden="1" spans="1:3">
      <c r="A34" s="10">
        <f>ÁGUA!A34</f>
        <v>44031</v>
      </c>
      <c r="B34" s="18">
        <v>42.07</v>
      </c>
      <c r="C34" s="20">
        <v>3175.01</v>
      </c>
    </row>
    <row r="35" hidden="1" spans="1:3">
      <c r="A35" s="10">
        <f>ÁGUA!A35</f>
        <v>44032</v>
      </c>
      <c r="B35" s="18">
        <v>43.07</v>
      </c>
      <c r="C35" s="20">
        <v>3176.01</v>
      </c>
    </row>
    <row r="36" hidden="1" spans="1:3">
      <c r="A36" s="10">
        <f>ÁGUA!A36</f>
        <v>44033</v>
      </c>
      <c r="B36" s="18">
        <v>44.07</v>
      </c>
      <c r="C36" s="20">
        <v>3177.01</v>
      </c>
    </row>
    <row r="37" hidden="1" spans="1:3">
      <c r="A37" s="10">
        <f>ÁGUA!A37</f>
        <v>44034</v>
      </c>
      <c r="B37" s="18">
        <v>45.07</v>
      </c>
      <c r="C37" s="20">
        <v>3178.01</v>
      </c>
    </row>
    <row r="38" hidden="1" spans="1:3">
      <c r="A38" s="10">
        <f>ÁGUA!A38</f>
        <v>44035</v>
      </c>
      <c r="B38" s="18">
        <v>46.07</v>
      </c>
      <c r="C38" s="20">
        <v>3179.01</v>
      </c>
    </row>
    <row r="39" hidden="1" spans="1:3">
      <c r="A39" s="10">
        <f>ÁGUA!A39</f>
        <v>44036</v>
      </c>
      <c r="B39" s="18">
        <v>47.07</v>
      </c>
      <c r="C39" s="20">
        <v>3180.01</v>
      </c>
    </row>
    <row r="40" hidden="1" spans="1:3">
      <c r="A40" s="10">
        <f>ÁGUA!A40</f>
        <v>44037</v>
      </c>
      <c r="B40" s="18">
        <v>48.07</v>
      </c>
      <c r="C40" s="20">
        <v>3181.01</v>
      </c>
    </row>
    <row r="41" hidden="1" spans="1:3">
      <c r="A41" s="10">
        <f>ÁGUA!A41</f>
        <v>44038</v>
      </c>
      <c r="B41" s="18">
        <v>49.07</v>
      </c>
      <c r="C41" s="20">
        <v>3182.01</v>
      </c>
    </row>
    <row r="42" hidden="1" spans="1:3">
      <c r="A42" s="10">
        <f>ÁGUA!A42</f>
        <v>44039</v>
      </c>
      <c r="B42" s="18">
        <v>50.07</v>
      </c>
      <c r="C42" s="20">
        <v>3183.01</v>
      </c>
    </row>
    <row r="43" hidden="1" spans="1:3">
      <c r="A43" s="10">
        <f>ÁGUA!A43</f>
        <v>44040</v>
      </c>
      <c r="B43" s="18">
        <v>51.07</v>
      </c>
      <c r="C43" s="20">
        <v>3184.01</v>
      </c>
    </row>
    <row r="44" hidden="1" spans="1:3">
      <c r="A44" s="10">
        <f>ÁGUA!A44</f>
        <v>44041</v>
      </c>
      <c r="B44" s="18">
        <v>52.07</v>
      </c>
      <c r="C44" s="20">
        <v>3185.01</v>
      </c>
    </row>
    <row r="45" spans="1:3">
      <c r="A45" s="10" t="s">
        <v>27</v>
      </c>
      <c r="B45" s="18">
        <v>41.68</v>
      </c>
      <c r="C45" s="20">
        <v>2922.58</v>
      </c>
    </row>
    <row r="46" spans="1:3">
      <c r="A46" s="10" t="s">
        <v>13</v>
      </c>
      <c r="B46" s="18">
        <v>22.77</v>
      </c>
      <c r="C46" s="20">
        <v>2966.27</v>
      </c>
    </row>
    <row r="47" spans="1:3">
      <c r="A47" s="10">
        <v>44105</v>
      </c>
      <c r="B47" s="18">
        <v>23.13</v>
      </c>
      <c r="C47" s="20">
        <v>3349.63</v>
      </c>
    </row>
    <row r="48" spans="1:3">
      <c r="A48" s="10">
        <v>44136</v>
      </c>
      <c r="B48" s="18">
        <v>21.78</v>
      </c>
      <c r="C48" s="20">
        <v>2701.79</v>
      </c>
    </row>
    <row r="49" spans="1:3">
      <c r="A49" s="10" t="s">
        <v>28</v>
      </c>
      <c r="B49" s="18">
        <v>49.62</v>
      </c>
      <c r="C49" s="20">
        <v>2671.82</v>
      </c>
    </row>
    <row r="50" spans="1:3">
      <c r="A50" s="10" t="s">
        <v>15</v>
      </c>
      <c r="B50" s="18">
        <v>34.52</v>
      </c>
      <c r="C50" s="20">
        <v>3672.27</v>
      </c>
    </row>
    <row r="51" spans="1:3">
      <c r="A51" s="10" t="s">
        <v>29</v>
      </c>
      <c r="B51" s="18">
        <v>38.89</v>
      </c>
      <c r="C51" s="20">
        <v>3666.29</v>
      </c>
    </row>
    <row r="52" spans="1:3">
      <c r="A52" s="10" t="s">
        <v>17</v>
      </c>
      <c r="B52" s="18">
        <v>32.09</v>
      </c>
      <c r="C52" s="20">
        <v>3722.03</v>
      </c>
    </row>
  </sheetData>
  <sheetProtection algorithmName="SHA-512" hashValue="FWH7lg8XGYFC8IoD8yGC+KOj7jyb4/usJYhLIROV08jm5IYT6QsC6t8r8YLTbzlHuFTLzGpavmjadPeIjPK7uQ==" saltValue="aX9ou2GQcMVca4Ru6PRLTw==" spinCount="100000" sheet="1" objects="1" scenarios="1"/>
  <mergeCells count="1">
    <mergeCell ref="A5:C5"/>
  </mergeCells>
  <conditionalFormatting sqref="E3">
    <cfRule type="cellIs" dxfId="0" priority="1" operator="equal">
      <formula>"ABUSIVO"</formula>
    </cfRule>
    <cfRule type="cellIs" dxfId="1" priority="2" operator="equal">
      <formula>"ALERTA"</formula>
    </cfRule>
    <cfRule type="cellIs" dxfId="2" priority="3" operator="equal">
      <formula>"ADEQUADO"</formula>
    </cfRule>
    <cfRule type="cellIs" dxfId="3" priority="4" operator="equal">
      <formula>"CONSCIENTE"</formula>
    </cfRule>
  </conditionalFormatting>
  <pageMargins left="0.511811024" right="0.511811024" top="0.787401575" bottom="0.787401575" header="0.31496062" footer="0.31496062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ÁGUA</vt:lpstr>
      <vt:lpstr>ENERGIA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 16.847 - Consumo Institucional de Água e Luz</dc:title>
  <dc:creator>sandra.naoko</dc:creator>
  <cp:lastModifiedBy>usuario</cp:lastModifiedBy>
  <dcterms:created xsi:type="dcterms:W3CDTF">2020-06-15T12:48:00Z</dcterms:created>
  <dcterms:modified xsi:type="dcterms:W3CDTF">2021-04-19T14:32:07Z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1046-11.2.0.9906</vt:lpwstr>
  </property>
</Properties>
</file>